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осень-зима\"/>
    </mc:Choice>
  </mc:AlternateContent>
  <bookViews>
    <workbookView xWindow="0" yWindow="0" windowWidth="20496" windowHeight="70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5" i="1" l="1"/>
  <c r="A595" i="1"/>
  <c r="J594" i="1"/>
  <c r="I594" i="1"/>
  <c r="H594" i="1"/>
  <c r="G594" i="1"/>
  <c r="F594" i="1"/>
  <c r="B588" i="1"/>
  <c r="A588" i="1"/>
  <c r="J587" i="1"/>
  <c r="I587" i="1"/>
  <c r="H587" i="1"/>
  <c r="G587" i="1"/>
  <c r="F587" i="1"/>
  <c r="B581" i="1"/>
  <c r="A581" i="1"/>
  <c r="J580" i="1"/>
  <c r="I580" i="1"/>
  <c r="H580" i="1"/>
  <c r="G580" i="1"/>
  <c r="F580" i="1"/>
  <c r="B576" i="1"/>
  <c r="A576" i="1"/>
  <c r="J575" i="1"/>
  <c r="I575" i="1"/>
  <c r="H575" i="1"/>
  <c r="G575" i="1"/>
  <c r="F575" i="1"/>
  <c r="B566" i="1"/>
  <c r="A566" i="1"/>
  <c r="J565" i="1"/>
  <c r="I565" i="1"/>
  <c r="H565" i="1"/>
  <c r="G565" i="1"/>
  <c r="F565" i="1"/>
  <c r="B562" i="1"/>
  <c r="A562" i="1"/>
  <c r="L561" i="1"/>
  <c r="J561" i="1"/>
  <c r="I561" i="1"/>
  <c r="H561" i="1"/>
  <c r="G561" i="1"/>
  <c r="F561" i="1"/>
  <c r="B553" i="1"/>
  <c r="A553" i="1"/>
  <c r="J552" i="1"/>
  <c r="I552" i="1"/>
  <c r="H552" i="1"/>
  <c r="G552" i="1"/>
  <c r="F552" i="1"/>
  <c r="B546" i="1"/>
  <c r="A546" i="1"/>
  <c r="J545" i="1"/>
  <c r="I545" i="1"/>
  <c r="H545" i="1"/>
  <c r="G545" i="1"/>
  <c r="F545" i="1"/>
  <c r="B539" i="1"/>
  <c r="A539" i="1"/>
  <c r="J538" i="1"/>
  <c r="I538" i="1"/>
  <c r="H538" i="1"/>
  <c r="G538" i="1"/>
  <c r="F538" i="1"/>
  <c r="B534" i="1"/>
  <c r="A534" i="1"/>
  <c r="J533" i="1"/>
  <c r="I533" i="1"/>
  <c r="H533" i="1"/>
  <c r="G533" i="1"/>
  <c r="F533" i="1"/>
  <c r="B524" i="1"/>
  <c r="A524" i="1"/>
  <c r="J523" i="1"/>
  <c r="I523" i="1"/>
  <c r="H523" i="1"/>
  <c r="G523" i="1"/>
  <c r="F523" i="1"/>
  <c r="B520" i="1"/>
  <c r="A520" i="1"/>
  <c r="L519" i="1"/>
  <c r="J519" i="1"/>
  <c r="I519" i="1"/>
  <c r="H519" i="1"/>
  <c r="G519" i="1"/>
  <c r="F519" i="1"/>
  <c r="B511" i="1"/>
  <c r="A511" i="1"/>
  <c r="J510" i="1"/>
  <c r="I510" i="1"/>
  <c r="H510" i="1"/>
  <c r="G510" i="1"/>
  <c r="F510" i="1"/>
  <c r="B504" i="1"/>
  <c r="A504" i="1"/>
  <c r="J503" i="1"/>
  <c r="I503" i="1"/>
  <c r="H503" i="1"/>
  <c r="G503" i="1"/>
  <c r="B497" i="1"/>
  <c r="A497" i="1"/>
  <c r="J496" i="1"/>
  <c r="I496" i="1"/>
  <c r="H496" i="1"/>
  <c r="G496" i="1"/>
  <c r="F496" i="1"/>
  <c r="B492" i="1"/>
  <c r="A492" i="1"/>
  <c r="J491" i="1"/>
  <c r="I491" i="1"/>
  <c r="H491" i="1"/>
  <c r="G491" i="1"/>
  <c r="F491" i="1"/>
  <c r="B482" i="1"/>
  <c r="A482" i="1"/>
  <c r="J481" i="1"/>
  <c r="I481" i="1"/>
  <c r="H481" i="1"/>
  <c r="G481" i="1"/>
  <c r="F481" i="1"/>
  <c r="B478" i="1"/>
  <c r="A478" i="1"/>
  <c r="L477" i="1"/>
  <c r="J477" i="1"/>
  <c r="I477" i="1"/>
  <c r="H477" i="1"/>
  <c r="G477" i="1"/>
  <c r="F477" i="1"/>
  <c r="B469" i="1"/>
  <c r="A469" i="1"/>
  <c r="J468" i="1"/>
  <c r="I468" i="1"/>
  <c r="H468" i="1"/>
  <c r="G468" i="1"/>
  <c r="F468" i="1"/>
  <c r="B462" i="1"/>
  <c r="A462" i="1"/>
  <c r="J461" i="1"/>
  <c r="I461" i="1"/>
  <c r="H461" i="1"/>
  <c r="G461" i="1"/>
  <c r="F461" i="1"/>
  <c r="B455" i="1"/>
  <c r="A455" i="1"/>
  <c r="J454" i="1"/>
  <c r="I454" i="1"/>
  <c r="H454" i="1"/>
  <c r="G454" i="1"/>
  <c r="F454" i="1"/>
  <c r="B450" i="1"/>
  <c r="A450" i="1"/>
  <c r="J449" i="1"/>
  <c r="I449" i="1"/>
  <c r="H449" i="1"/>
  <c r="G449" i="1"/>
  <c r="F449" i="1"/>
  <c r="B440" i="1"/>
  <c r="A440" i="1"/>
  <c r="J439" i="1"/>
  <c r="I439" i="1"/>
  <c r="H439" i="1"/>
  <c r="G439" i="1"/>
  <c r="F439" i="1"/>
  <c r="B436" i="1"/>
  <c r="A436" i="1"/>
  <c r="L435" i="1"/>
  <c r="J435" i="1"/>
  <c r="I435" i="1"/>
  <c r="H435" i="1"/>
  <c r="G435" i="1"/>
  <c r="F435" i="1"/>
  <c r="B427" i="1"/>
  <c r="A427" i="1"/>
  <c r="J426" i="1"/>
  <c r="I426" i="1"/>
  <c r="H426" i="1"/>
  <c r="G426" i="1"/>
  <c r="F426" i="1"/>
  <c r="B420" i="1"/>
  <c r="A420" i="1"/>
  <c r="J419" i="1"/>
  <c r="I419" i="1"/>
  <c r="H419" i="1"/>
  <c r="G419" i="1"/>
  <c r="F419" i="1"/>
  <c r="B413" i="1"/>
  <c r="A413" i="1"/>
  <c r="J412" i="1"/>
  <c r="I412" i="1"/>
  <c r="H412" i="1"/>
  <c r="G412" i="1"/>
  <c r="F412" i="1"/>
  <c r="B408" i="1"/>
  <c r="A408" i="1"/>
  <c r="J407" i="1"/>
  <c r="I407" i="1"/>
  <c r="H407" i="1"/>
  <c r="G407" i="1"/>
  <c r="F407" i="1"/>
  <c r="B398" i="1"/>
  <c r="A398" i="1"/>
  <c r="J397" i="1"/>
  <c r="I397" i="1"/>
  <c r="H397" i="1"/>
  <c r="G397" i="1"/>
  <c r="F397" i="1"/>
  <c r="B394" i="1"/>
  <c r="A394" i="1"/>
  <c r="L393" i="1"/>
  <c r="J393" i="1"/>
  <c r="I393" i="1"/>
  <c r="H393" i="1"/>
  <c r="G393" i="1"/>
  <c r="F393" i="1"/>
  <c r="B385" i="1"/>
  <c r="A385" i="1"/>
  <c r="J384" i="1"/>
  <c r="I384" i="1"/>
  <c r="H384" i="1"/>
  <c r="G384" i="1"/>
  <c r="F384" i="1"/>
  <c r="B378" i="1"/>
  <c r="A378" i="1"/>
  <c r="J377" i="1"/>
  <c r="I377" i="1"/>
  <c r="H377" i="1"/>
  <c r="G377" i="1"/>
  <c r="F377" i="1"/>
  <c r="B371" i="1"/>
  <c r="A371" i="1"/>
  <c r="J370" i="1"/>
  <c r="I370" i="1"/>
  <c r="H370" i="1"/>
  <c r="G370" i="1"/>
  <c r="F370" i="1"/>
  <c r="B366" i="1"/>
  <c r="A366" i="1"/>
  <c r="J365" i="1"/>
  <c r="I365" i="1"/>
  <c r="H365" i="1"/>
  <c r="G365" i="1"/>
  <c r="F365" i="1"/>
  <c r="B356" i="1"/>
  <c r="A356" i="1"/>
  <c r="J355" i="1"/>
  <c r="I355" i="1"/>
  <c r="H355" i="1"/>
  <c r="G355" i="1"/>
  <c r="F355" i="1"/>
  <c r="B352" i="1"/>
  <c r="A352" i="1"/>
  <c r="L351" i="1"/>
  <c r="J351" i="1"/>
  <c r="I351" i="1"/>
  <c r="H351" i="1"/>
  <c r="G351" i="1"/>
  <c r="F351" i="1"/>
  <c r="B343" i="1"/>
  <c r="A343" i="1"/>
  <c r="J342" i="1"/>
  <c r="I342" i="1"/>
  <c r="H342" i="1"/>
  <c r="G342" i="1"/>
  <c r="F342" i="1"/>
  <c r="B336" i="1"/>
  <c r="A336" i="1"/>
  <c r="J335" i="1"/>
  <c r="I335" i="1"/>
  <c r="H335" i="1"/>
  <c r="G335" i="1"/>
  <c r="F335" i="1"/>
  <c r="B329" i="1"/>
  <c r="A329" i="1"/>
  <c r="J328" i="1"/>
  <c r="I328" i="1"/>
  <c r="H328" i="1"/>
  <c r="G328" i="1"/>
  <c r="F328" i="1"/>
  <c r="B324" i="1"/>
  <c r="A324" i="1"/>
  <c r="J323" i="1"/>
  <c r="I323" i="1"/>
  <c r="H323" i="1"/>
  <c r="G323" i="1"/>
  <c r="F323" i="1"/>
  <c r="B314" i="1"/>
  <c r="A314" i="1"/>
  <c r="J313" i="1"/>
  <c r="I313" i="1"/>
  <c r="H313" i="1"/>
  <c r="G313" i="1"/>
  <c r="F313" i="1"/>
  <c r="B310" i="1"/>
  <c r="A310" i="1"/>
  <c r="L309" i="1"/>
  <c r="J309" i="1"/>
  <c r="I309" i="1"/>
  <c r="H309" i="1"/>
  <c r="G309" i="1"/>
  <c r="F309" i="1"/>
  <c r="B301" i="1"/>
  <c r="A301" i="1"/>
  <c r="J300" i="1"/>
  <c r="I300" i="1"/>
  <c r="H300" i="1"/>
  <c r="G300" i="1"/>
  <c r="F300" i="1"/>
  <c r="B294" i="1"/>
  <c r="A294" i="1"/>
  <c r="J293" i="1"/>
  <c r="I293" i="1"/>
  <c r="H293" i="1"/>
  <c r="G293" i="1"/>
  <c r="F293" i="1"/>
  <c r="B287" i="1"/>
  <c r="A287" i="1"/>
  <c r="J286" i="1"/>
  <c r="I286" i="1"/>
  <c r="H286" i="1"/>
  <c r="G286" i="1"/>
  <c r="F286" i="1"/>
  <c r="B282" i="1"/>
  <c r="A282" i="1"/>
  <c r="J281" i="1"/>
  <c r="I281" i="1"/>
  <c r="H281" i="1"/>
  <c r="G281" i="1"/>
  <c r="F281" i="1"/>
  <c r="B272" i="1"/>
  <c r="A272" i="1"/>
  <c r="J271" i="1"/>
  <c r="I271" i="1"/>
  <c r="H271" i="1"/>
  <c r="G271" i="1"/>
  <c r="F271" i="1"/>
  <c r="B268" i="1"/>
  <c r="A268" i="1"/>
  <c r="L267" i="1"/>
  <c r="J267" i="1"/>
  <c r="I267" i="1"/>
  <c r="H267" i="1"/>
  <c r="G267" i="1"/>
  <c r="F267" i="1"/>
  <c r="B259" i="1"/>
  <c r="A259" i="1"/>
  <c r="J258" i="1"/>
  <c r="I258" i="1"/>
  <c r="H258" i="1"/>
  <c r="G258" i="1"/>
  <c r="F258" i="1"/>
  <c r="B252" i="1"/>
  <c r="A252" i="1"/>
  <c r="J251" i="1"/>
  <c r="I251" i="1"/>
  <c r="H251" i="1"/>
  <c r="G251" i="1"/>
  <c r="F251" i="1"/>
  <c r="B245" i="1"/>
  <c r="A245" i="1"/>
  <c r="J244" i="1"/>
  <c r="I244" i="1"/>
  <c r="H244" i="1"/>
  <c r="G244" i="1"/>
  <c r="F244" i="1"/>
  <c r="B240" i="1"/>
  <c r="A240" i="1"/>
  <c r="J239" i="1"/>
  <c r="I239" i="1"/>
  <c r="H239" i="1"/>
  <c r="G239" i="1"/>
  <c r="F239" i="1"/>
  <c r="B230" i="1"/>
  <c r="A230" i="1"/>
  <c r="J229" i="1"/>
  <c r="I229" i="1"/>
  <c r="H229" i="1"/>
  <c r="G229" i="1"/>
  <c r="F229" i="1"/>
  <c r="B226" i="1"/>
  <c r="A226" i="1"/>
  <c r="L225" i="1"/>
  <c r="J225" i="1"/>
  <c r="I225" i="1"/>
  <c r="H225" i="1"/>
  <c r="G225" i="1"/>
  <c r="F225" i="1"/>
  <c r="B217" i="1"/>
  <c r="A217" i="1"/>
  <c r="J216" i="1"/>
  <c r="I216" i="1"/>
  <c r="H216" i="1"/>
  <c r="G216" i="1"/>
  <c r="F216" i="1"/>
  <c r="B210" i="1"/>
  <c r="A210" i="1"/>
  <c r="J209" i="1"/>
  <c r="I209" i="1"/>
  <c r="H209" i="1"/>
  <c r="G209" i="1"/>
  <c r="F209" i="1"/>
  <c r="B203" i="1"/>
  <c r="A203" i="1"/>
  <c r="J202" i="1"/>
  <c r="I202" i="1"/>
  <c r="H202" i="1"/>
  <c r="G202" i="1"/>
  <c r="F202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84" i="1"/>
  <c r="A184" i="1"/>
  <c r="L183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8" i="1"/>
  <c r="A168" i="1"/>
  <c r="J167" i="1"/>
  <c r="I167" i="1"/>
  <c r="H167" i="1"/>
  <c r="G167" i="1"/>
  <c r="B161" i="1"/>
  <c r="A161" i="1"/>
  <c r="J160" i="1"/>
  <c r="I160" i="1"/>
  <c r="H160" i="1"/>
  <c r="G160" i="1"/>
  <c r="F160" i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F145" i="1"/>
  <c r="B142" i="1"/>
  <c r="A142" i="1"/>
  <c r="L141" i="1"/>
  <c r="J141" i="1"/>
  <c r="I141" i="1"/>
  <c r="H141" i="1"/>
  <c r="G141" i="1"/>
  <c r="F141" i="1"/>
  <c r="B133" i="1"/>
  <c r="A133" i="1"/>
  <c r="J132" i="1"/>
  <c r="I132" i="1"/>
  <c r="H132" i="1"/>
  <c r="G132" i="1"/>
  <c r="F132" i="1"/>
  <c r="B126" i="1"/>
  <c r="A126" i="1"/>
  <c r="J125" i="1"/>
  <c r="I125" i="1"/>
  <c r="H125" i="1"/>
  <c r="G125" i="1"/>
  <c r="F125" i="1"/>
  <c r="B119" i="1"/>
  <c r="A119" i="1"/>
  <c r="J118" i="1"/>
  <c r="I118" i="1"/>
  <c r="H118" i="1"/>
  <c r="G118" i="1"/>
  <c r="F118" i="1"/>
  <c r="B114" i="1"/>
  <c r="A114" i="1"/>
  <c r="J113" i="1"/>
  <c r="I113" i="1"/>
  <c r="H113" i="1"/>
  <c r="G113" i="1"/>
  <c r="F113" i="1"/>
  <c r="B104" i="1"/>
  <c r="A104" i="1"/>
  <c r="J103" i="1"/>
  <c r="I103" i="1"/>
  <c r="H103" i="1"/>
  <c r="G103" i="1"/>
  <c r="F103" i="1"/>
  <c r="B100" i="1"/>
  <c r="A100" i="1"/>
  <c r="L99" i="1"/>
  <c r="J99" i="1"/>
  <c r="I99" i="1"/>
  <c r="H99" i="1"/>
  <c r="G99" i="1"/>
  <c r="F99" i="1"/>
  <c r="B91" i="1"/>
  <c r="A91" i="1"/>
  <c r="J90" i="1"/>
  <c r="I90" i="1"/>
  <c r="H90" i="1"/>
  <c r="G90" i="1"/>
  <c r="F90" i="1"/>
  <c r="B84" i="1"/>
  <c r="A84" i="1"/>
  <c r="J83" i="1"/>
  <c r="I83" i="1"/>
  <c r="H83" i="1"/>
  <c r="G83" i="1"/>
  <c r="F83" i="1"/>
  <c r="B77" i="1"/>
  <c r="A77" i="1"/>
  <c r="J76" i="1"/>
  <c r="I76" i="1"/>
  <c r="H76" i="1"/>
  <c r="G76" i="1"/>
  <c r="F76" i="1"/>
  <c r="B72" i="1"/>
  <c r="A72" i="1"/>
  <c r="J71" i="1"/>
  <c r="I71" i="1"/>
  <c r="H71" i="1"/>
  <c r="G71" i="1"/>
  <c r="F71" i="1"/>
  <c r="B62" i="1"/>
  <c r="A62" i="1"/>
  <c r="J61" i="1"/>
  <c r="I61" i="1"/>
  <c r="H61" i="1"/>
  <c r="G61" i="1"/>
  <c r="F61" i="1"/>
  <c r="B58" i="1"/>
  <c r="A58" i="1"/>
  <c r="L57" i="1"/>
  <c r="J57" i="1"/>
  <c r="I57" i="1"/>
  <c r="H57" i="1"/>
  <c r="G57" i="1"/>
  <c r="F57" i="1"/>
  <c r="B49" i="1"/>
  <c r="A49" i="1"/>
  <c r="J48" i="1"/>
  <c r="H48" i="1"/>
  <c r="G48" i="1"/>
  <c r="F48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95" i="1" l="1"/>
  <c r="H553" i="1"/>
  <c r="G511" i="1"/>
  <c r="I427" i="1"/>
  <c r="F427" i="1"/>
  <c r="J427" i="1"/>
  <c r="H385" i="1"/>
  <c r="G343" i="1"/>
  <c r="J259" i="1"/>
  <c r="F259" i="1"/>
  <c r="I259" i="1"/>
  <c r="H217" i="1"/>
  <c r="G175" i="1"/>
  <c r="J133" i="1"/>
  <c r="F133" i="1"/>
  <c r="I91" i="1"/>
  <c r="F91" i="1"/>
  <c r="J91" i="1"/>
  <c r="G133" i="1"/>
  <c r="H175" i="1"/>
  <c r="I217" i="1"/>
  <c r="F217" i="1"/>
  <c r="J217" i="1"/>
  <c r="G301" i="1"/>
  <c r="H343" i="1"/>
  <c r="I385" i="1"/>
  <c r="F385" i="1"/>
  <c r="J385" i="1"/>
  <c r="G469" i="1"/>
  <c r="H511" i="1"/>
  <c r="I553" i="1"/>
  <c r="F595" i="1"/>
  <c r="J595" i="1"/>
  <c r="G91" i="1"/>
  <c r="H133" i="1"/>
  <c r="I175" i="1"/>
  <c r="G259" i="1"/>
  <c r="H301" i="1"/>
  <c r="I343" i="1"/>
  <c r="F343" i="1"/>
  <c r="J343" i="1"/>
  <c r="G427" i="1"/>
  <c r="H469" i="1"/>
  <c r="I511" i="1"/>
  <c r="J511" i="1"/>
  <c r="F553" i="1"/>
  <c r="J553" i="1"/>
  <c r="G595" i="1"/>
  <c r="H91" i="1"/>
  <c r="I133" i="1"/>
  <c r="F175" i="1"/>
  <c r="J175" i="1"/>
  <c r="G217" i="1"/>
  <c r="H259" i="1"/>
  <c r="I301" i="1"/>
  <c r="F301" i="1"/>
  <c r="J301" i="1"/>
  <c r="G385" i="1"/>
  <c r="H427" i="1"/>
  <c r="I469" i="1"/>
  <c r="F469" i="1"/>
  <c r="J469" i="1"/>
  <c r="G553" i="1"/>
  <c r="H595" i="1"/>
  <c r="J49" i="1"/>
  <c r="H49" i="1"/>
  <c r="I49" i="1"/>
  <c r="G49" i="1"/>
  <c r="F49" i="1"/>
  <c r="I596" i="1" l="1"/>
  <c r="H596" i="1"/>
  <c r="F596" i="1"/>
  <c r="J596" i="1"/>
  <c r="G596" i="1"/>
  <c r="L61" i="1"/>
  <c r="L91" i="1"/>
  <c r="L580" i="1"/>
  <c r="L575" i="1"/>
  <c r="L523" i="1"/>
  <c r="L553" i="1"/>
  <c r="L259" i="1"/>
  <c r="L229" i="1"/>
  <c r="L384" i="1"/>
  <c r="L103" i="1"/>
  <c r="L133" i="1"/>
  <c r="L454" i="1"/>
  <c r="L449" i="1"/>
  <c r="L461" i="1"/>
  <c r="L385" i="1"/>
  <c r="L355" i="1"/>
  <c r="L174" i="1"/>
  <c r="L32" i="1"/>
  <c r="L27" i="1"/>
  <c r="L17" i="1"/>
  <c r="L49" i="1"/>
  <c r="L596" i="1"/>
  <c r="L216" i="1"/>
  <c r="L419" i="1"/>
  <c r="L328" i="1"/>
  <c r="L323" i="1"/>
  <c r="L503" i="1"/>
  <c r="L335" i="1"/>
  <c r="L565" i="1"/>
  <c r="L595" i="1"/>
  <c r="L197" i="1"/>
  <c r="L202" i="1"/>
  <c r="L343" i="1"/>
  <c r="L313" i="1"/>
  <c r="L377" i="1"/>
  <c r="L538" i="1"/>
  <c r="L533" i="1"/>
  <c r="L365" i="1"/>
  <c r="L370" i="1"/>
  <c r="L496" i="1"/>
  <c r="L491" i="1"/>
  <c r="L510" i="1"/>
  <c r="L468" i="1"/>
  <c r="L217" i="1"/>
  <c r="L187" i="1"/>
  <c r="L293" i="1"/>
  <c r="L407" i="1"/>
  <c r="L412" i="1"/>
  <c r="L251" i="1"/>
  <c r="L76" i="1"/>
  <c r="L71" i="1"/>
  <c r="L587" i="1"/>
  <c r="L48" i="1"/>
  <c r="L397" i="1"/>
  <c r="L427" i="1"/>
  <c r="L239" i="1"/>
  <c r="L244" i="1"/>
  <c r="L167" i="1"/>
  <c r="L271" i="1"/>
  <c r="L301" i="1"/>
  <c r="L160" i="1"/>
  <c r="L155" i="1"/>
  <c r="L118" i="1"/>
  <c r="L113" i="1"/>
  <c r="L175" i="1"/>
  <c r="L145" i="1"/>
  <c r="L511" i="1"/>
  <c r="L481" i="1"/>
  <c r="L594" i="1"/>
  <c r="L286" i="1"/>
  <c r="L281" i="1"/>
  <c r="L342" i="1"/>
  <c r="L469" i="1"/>
  <c r="L439" i="1"/>
  <c r="L83" i="1"/>
  <c r="L426" i="1"/>
  <c r="L90" i="1"/>
  <c r="L300" i="1"/>
  <c r="L125" i="1"/>
  <c r="L39" i="1"/>
  <c r="L258" i="1"/>
  <c r="L132" i="1"/>
  <c r="L552" i="1"/>
  <c r="L209" i="1"/>
  <c r="L545" i="1"/>
</calcChain>
</file>

<file path=xl/sharedStrings.xml><?xml version="1.0" encoding="utf-8"?>
<sst xmlns="http://schemas.openxmlformats.org/spreadsheetml/2006/main" count="939" uniqueCount="144">
  <si>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</si>
  <si>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</si>
  <si>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</si>
  <si>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</si>
  <si>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</si>
  <si>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</si>
  <si>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</si>
  <si>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</si>
  <si>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</si>
  <si>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</si>
  <si>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</si>
  <si>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</si>
  <si>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</si>
  <si>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</si>
  <si>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</si>
  <si>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</si>
  <si>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</si>
  <si>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</si>
  <si>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</si>
  <si>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</si>
  <si>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</si>
  <si>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</si>
  <si>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</si>
  <si>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</si>
  <si>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</si>
  <si>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</si>
  <si>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</si>
  <si>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</si>
  <si>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</si>
  <si>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</si>
  <si>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</si>
  <si>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</si>
  <si>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</si>
  <si>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</si>
  <si>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</si>
  <si>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</si>
  <si>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</si>
  <si>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</si>
  <si>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</si>
  <si>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</si>
  <si>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</si>
  <si>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</si>
  <si>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</si>
  <si>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</si>
  <si>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</si>
  <si>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вермишелевый</t>
  </si>
  <si>
    <t>Кофейный напиток с молоком</t>
  </si>
  <si>
    <t>Хлеб пшеничный</t>
  </si>
  <si>
    <t>Хлеб ржаной</t>
  </si>
  <si>
    <t>Суп рассольник ленинградский со сметаной</t>
  </si>
  <si>
    <t>Капуста тушеная</t>
  </si>
  <si>
    <t>Компот из смеси сухофруктор</t>
  </si>
  <si>
    <t>Чай с сахаром</t>
  </si>
  <si>
    <t>Печенье</t>
  </si>
  <si>
    <t>Каша рисовая молочная</t>
  </si>
  <si>
    <t>Яйцо вареное</t>
  </si>
  <si>
    <t>Йогурт</t>
  </si>
  <si>
    <t>Каша из хлопьев овсяных "Геркулес"</t>
  </si>
  <si>
    <t>Рыба тушеная в сметанном соусе</t>
  </si>
  <si>
    <t>Картофельное пюре</t>
  </si>
  <si>
    <t>Компот из свежих плодов</t>
  </si>
  <si>
    <t>Пряник</t>
  </si>
  <si>
    <t>Компот из кураги</t>
  </si>
  <si>
    <t>Фрикадельки из говядины,тушеные в соусе</t>
  </si>
  <si>
    <t>Каша гречневая рассыпчатая</t>
  </si>
  <si>
    <t>Каша манная молочная</t>
  </si>
  <si>
    <t>Суп картофельный с бобовыми</t>
  </si>
  <si>
    <t>Гуляш из говядины</t>
  </si>
  <si>
    <t>Макароны отварные</t>
  </si>
  <si>
    <t>Апельсин</t>
  </si>
  <si>
    <t>Каша дружба молочная</t>
  </si>
  <si>
    <t>Каша пшеничная молочная</t>
  </si>
  <si>
    <t>Вафля</t>
  </si>
  <si>
    <t>Суп щи из свежей капусты со сметаной</t>
  </si>
  <si>
    <t>Плов из птицы</t>
  </si>
  <si>
    <t>Ватрушка с повидлом</t>
  </si>
  <si>
    <t>Жаркое по-домашнему</t>
  </si>
  <si>
    <t>Напиток апельсиновый</t>
  </si>
  <si>
    <t>Суп свекольник со сметаной</t>
  </si>
  <si>
    <t>Сок яблочный</t>
  </si>
  <si>
    <t>Овощное рагу</t>
  </si>
  <si>
    <t>Котлета куриная</t>
  </si>
  <si>
    <t>Каша пшенная молочная</t>
  </si>
  <si>
    <t>Суп из рыбной консервы</t>
  </si>
  <si>
    <t>Рулет из говядины с яйцом</t>
  </si>
  <si>
    <t>Компот из смеси сухофруктов</t>
  </si>
  <si>
    <t>Булочка "Веснушка"</t>
  </si>
  <si>
    <t>Омлет натуральный</t>
  </si>
  <si>
    <t>Голубцы ленивые</t>
  </si>
  <si>
    <t>Груша</t>
  </si>
  <si>
    <t>Запеканка из творога</t>
  </si>
  <si>
    <t>Суп щи из свежей капусты со сментаной</t>
  </si>
  <si>
    <t>Фрикадельки из говядины, тушеные в соусе</t>
  </si>
  <si>
    <t>Шанежка наливная</t>
  </si>
  <si>
    <t>Компот из сухофруктов</t>
  </si>
  <si>
    <t>Суп крестьянский с крупой</t>
  </si>
  <si>
    <t>Булочка домашняя</t>
  </si>
  <si>
    <t>Сельдь по-деревенски</t>
  </si>
  <si>
    <t>Суп картофельный с макаронными изделиями</t>
  </si>
  <si>
    <t>Конфета шоколадная</t>
  </si>
  <si>
    <t>директор</t>
  </si>
  <si>
    <t>Пахольченко Г.В.</t>
  </si>
  <si>
    <t>Салат из моркови и яблок</t>
  </si>
  <si>
    <t>Салат из моркови</t>
  </si>
  <si>
    <t>54-7</t>
  </si>
  <si>
    <t>Вафли</t>
  </si>
  <si>
    <t>МКОУ "Ножовская школа-интернат VIII вида"</t>
  </si>
  <si>
    <t>пром.</t>
  </si>
  <si>
    <t>Котлета из говядины</t>
  </si>
  <si>
    <t>54-4м</t>
  </si>
  <si>
    <t>Фрукт (яблоко)**</t>
  </si>
  <si>
    <t>Чай с лимоном и сахаром</t>
  </si>
  <si>
    <t>Масло сливочное (порциями)</t>
  </si>
  <si>
    <t>Овощи в нарезке (помидоры)***</t>
  </si>
  <si>
    <t>Рыба тушеная в сметанном соусе (минтай)</t>
  </si>
  <si>
    <t>Овощи в нарезке  (огурец)***</t>
  </si>
  <si>
    <t>54-2з</t>
  </si>
  <si>
    <t>54-2м</t>
  </si>
  <si>
    <t>54-12м</t>
  </si>
  <si>
    <t>54-9м</t>
  </si>
  <si>
    <t>Салат летний с растительным маслом</t>
  </si>
  <si>
    <t>Биточик мясной</t>
  </si>
  <si>
    <t>54-6м</t>
  </si>
  <si>
    <t>54-5м</t>
  </si>
  <si>
    <t>Салат из свеклы с чесноком с растительным маслом</t>
  </si>
  <si>
    <t>54-3м</t>
  </si>
  <si>
    <t>пром</t>
  </si>
  <si>
    <t>Котлета из курицы</t>
  </si>
  <si>
    <t>Овощи свежие в нарезке (огурцы)***</t>
  </si>
  <si>
    <t>Суп борщ с капустой и картофелем со сметаной</t>
  </si>
  <si>
    <t>Биточик из говядины</t>
  </si>
  <si>
    <t>Салат овощной с растительным маслом</t>
  </si>
  <si>
    <t>Сыр твердых сортов в нарезке</t>
  </si>
  <si>
    <t>Винегрет овощной с растительным маслом</t>
  </si>
  <si>
    <t>Салат из свеклы с сыром и чесноком с растительным маслом</t>
  </si>
  <si>
    <t>Салат из свежей капусты с растительным маслом</t>
  </si>
  <si>
    <t>Какао с молоком</t>
  </si>
  <si>
    <t>фрукт</t>
  </si>
  <si>
    <t>Фрукт (банан)**</t>
  </si>
  <si>
    <t>Молочный коржик</t>
  </si>
  <si>
    <t>Фрукт (груша)**</t>
  </si>
  <si>
    <t>Сырники из творога</t>
  </si>
  <si>
    <t>Фрукты**- допускается выдача иных фруктов</t>
  </si>
  <si>
    <t>Овощи***- допускается выдыча иных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</si>
</sst>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7DD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2" xfId="0" applyFill="1" applyBorder="1" applyProtection="1">
      <protection locked="0"/>
    </xf>
    <xf numFmtId="0" fontId="0" fillId="6" borderId="2" xfId="0" applyFill="1" applyBorder="1"/>
    <xf numFmtId="0" fontId="2" fillId="7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Protection="1">
      <protection locked="0"/>
    </xf>
    <xf numFmtId="0" fontId="2" fillId="7" borderId="5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abSelected="1" workbookViewId="0">
      <pane xSplit="4" ySplit="5" topLeftCell="E537" activePane="bottomRight" state="frozen"/>
      <selection pane="topRight" activeCell="E1" sqref="E1"/>
      <selection pane="bottomLeft" activeCell="A6" sqref="A6"/>
      <selection pane="bottomRight" activeCell="E599" sqref="E5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106</v>
      </c>
      <c r="D1" s="67"/>
      <c r="E1" s="67"/>
      <c r="F1" s="13" t="s">
        <v>16</v>
      </c>
      <c r="G1" s="2" t="s">
        <v>17</v>
      </c>
      <c r="H1" s="68" t="s">
        <v>100</v>
      </c>
      <c r="I1" s="68"/>
      <c r="J1" s="68"/>
      <c r="K1" s="68"/>
    </row>
    <row r="2" spans="1:12" ht="17.399999999999999" x14ac:dyDescent="0.25">
      <c r="A2" s="43" t="s">
        <v>6</v>
      </c>
      <c r="C2" s="2"/>
      <c r="G2" s="2" t="s">
        <v>18</v>
      </c>
      <c r="H2" s="68" t="s">
        <v>101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8</v>
      </c>
      <c r="J3" s="56">
        <v>2023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210</v>
      </c>
      <c r="G6" s="48">
        <v>4.4000000000000004</v>
      </c>
      <c r="H6" s="48">
        <v>3.92</v>
      </c>
      <c r="I6" s="48">
        <v>10.4</v>
      </c>
      <c r="J6" s="48">
        <v>278.32</v>
      </c>
      <c r="K6" s="49">
        <v>3</v>
      </c>
      <c r="L6" s="48"/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136</v>
      </c>
      <c r="F8" s="51">
        <v>200</v>
      </c>
      <c r="G8" s="51">
        <v>3.6</v>
      </c>
      <c r="H8" s="51">
        <v>3.3</v>
      </c>
      <c r="I8" s="51">
        <v>25</v>
      </c>
      <c r="J8" s="51">
        <v>144</v>
      </c>
      <c r="K8" s="52">
        <v>496</v>
      </c>
      <c r="L8" s="51"/>
    </row>
    <row r="9" spans="1:12" ht="14.4" x14ac:dyDescent="0.3">
      <c r="A9" s="25"/>
      <c r="B9" s="16"/>
      <c r="C9" s="11"/>
      <c r="D9" s="7" t="s">
        <v>32</v>
      </c>
      <c r="E9" s="50" t="s">
        <v>47</v>
      </c>
      <c r="F9" s="51">
        <v>40</v>
      </c>
      <c r="G9" s="51">
        <v>3.04</v>
      </c>
      <c r="H9" s="51">
        <v>0.32</v>
      </c>
      <c r="I9" s="51">
        <v>19.68</v>
      </c>
      <c r="J9" s="51">
        <v>94</v>
      </c>
      <c r="K9" s="52" t="s">
        <v>107</v>
      </c>
      <c r="L9" s="51"/>
    </row>
    <row r="10" spans="1:12" ht="14.4" x14ac:dyDescent="0.3">
      <c r="A10" s="25"/>
      <c r="B10" s="16"/>
      <c r="C10" s="11"/>
      <c r="D10" s="7" t="s">
        <v>33</v>
      </c>
      <c r="E10" s="50" t="s">
        <v>48</v>
      </c>
      <c r="F10" s="51">
        <v>30</v>
      </c>
      <c r="G10" s="51">
        <v>1.98</v>
      </c>
      <c r="H10" s="51">
        <v>0.36</v>
      </c>
      <c r="I10" s="51">
        <v>10.02</v>
      </c>
      <c r="J10" s="51">
        <v>52.2</v>
      </c>
      <c r="K10" s="52" t="s">
        <v>107</v>
      </c>
      <c r="L10" s="51"/>
    </row>
    <row r="11" spans="1:12" ht="14.4" x14ac:dyDescent="0.3">
      <c r="A11" s="25"/>
      <c r="B11" s="16"/>
      <c r="C11" s="11"/>
      <c r="D11" s="6"/>
      <c r="E11" s="50" t="s">
        <v>132</v>
      </c>
      <c r="F11" s="51">
        <v>20</v>
      </c>
      <c r="G11" s="51">
        <v>5.12</v>
      </c>
      <c r="H11" s="51">
        <v>5.22</v>
      </c>
      <c r="I11" s="51">
        <v>0</v>
      </c>
      <c r="J11" s="51">
        <v>68.599999999999994</v>
      </c>
      <c r="K11" s="52" t="s">
        <v>107</v>
      </c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18.14</v>
      </c>
      <c r="H13" s="21">
        <f t="shared" si="0"/>
        <v>13.120000000000001</v>
      </c>
      <c r="I13" s="21">
        <f t="shared" si="0"/>
        <v>65.099999999999994</v>
      </c>
      <c r="J13" s="21">
        <f t="shared" si="0"/>
        <v>637.12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102</v>
      </c>
      <c r="F18" s="51">
        <v>60</v>
      </c>
      <c r="G18" s="51">
        <v>0.54</v>
      </c>
      <c r="H18" s="51">
        <v>6.12</v>
      </c>
      <c r="I18" s="51">
        <v>4.32</v>
      </c>
      <c r="J18" s="51">
        <v>74.400000000000006</v>
      </c>
      <c r="K18" s="52">
        <v>9</v>
      </c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49</v>
      </c>
      <c r="F19" s="51">
        <v>200</v>
      </c>
      <c r="G19" s="51">
        <v>12.6</v>
      </c>
      <c r="H19" s="51">
        <v>25.6</v>
      </c>
      <c r="I19" s="51">
        <v>11.9</v>
      </c>
      <c r="J19" s="51">
        <v>125.5</v>
      </c>
      <c r="K19" s="52">
        <v>22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108</v>
      </c>
      <c r="F20" s="51">
        <v>75</v>
      </c>
      <c r="G20" s="51">
        <v>13.7</v>
      </c>
      <c r="H20" s="51">
        <v>13.1</v>
      </c>
      <c r="I20" s="51">
        <v>12.4</v>
      </c>
      <c r="J20" s="51">
        <v>221.3</v>
      </c>
      <c r="K20" s="52" t="s">
        <v>109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50</v>
      </c>
      <c r="F21" s="51">
        <v>150</v>
      </c>
      <c r="G21" s="51">
        <v>5.55</v>
      </c>
      <c r="H21" s="51">
        <v>5.4</v>
      </c>
      <c r="I21" s="51">
        <v>5.85</v>
      </c>
      <c r="J21" s="51">
        <v>94.5</v>
      </c>
      <c r="K21" s="52">
        <v>16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10</v>
      </c>
      <c r="H22" s="51">
        <v>0.06</v>
      </c>
      <c r="I22" s="51">
        <v>35.200000000000003</v>
      </c>
      <c r="J22" s="51">
        <v>110</v>
      </c>
      <c r="K22" s="52">
        <v>639</v>
      </c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47</v>
      </c>
      <c r="F23" s="51">
        <v>70</v>
      </c>
      <c r="G23" s="51">
        <v>5.31</v>
      </c>
      <c r="H23" s="51">
        <v>0.56000000000000005</v>
      </c>
      <c r="I23" s="51">
        <v>34.44</v>
      </c>
      <c r="J23" s="51">
        <v>164.5</v>
      </c>
      <c r="K23" s="52" t="s">
        <v>107</v>
      </c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48</v>
      </c>
      <c r="F24" s="51">
        <v>20</v>
      </c>
      <c r="G24" s="51">
        <v>1.32</v>
      </c>
      <c r="H24" s="51">
        <v>0.24</v>
      </c>
      <c r="I24" s="51">
        <v>6.68</v>
      </c>
      <c r="J24" s="51">
        <v>34.799999999999997</v>
      </c>
      <c r="K24" s="52" t="s">
        <v>107</v>
      </c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775</v>
      </c>
      <c r="G27" s="21">
        <f t="shared" ref="G27:J27" si="3">SUM(G18:G26)</f>
        <v>49.02</v>
      </c>
      <c r="H27" s="21">
        <f t="shared" si="3"/>
        <v>51.080000000000005</v>
      </c>
      <c r="I27" s="21">
        <f t="shared" si="3"/>
        <v>110.78999999999999</v>
      </c>
      <c r="J27" s="21">
        <f t="shared" si="3"/>
        <v>825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53</v>
      </c>
      <c r="F28" s="51">
        <v>10</v>
      </c>
      <c r="G28" s="51">
        <v>0.26</v>
      </c>
      <c r="H28" s="51">
        <v>0.33</v>
      </c>
      <c r="I28" s="51">
        <v>7.9</v>
      </c>
      <c r="J28" s="51">
        <v>33.799999999999997</v>
      </c>
      <c r="K28" s="52" t="s">
        <v>107</v>
      </c>
      <c r="L28" s="51"/>
    </row>
    <row r="29" spans="1:12" ht="14.4" x14ac:dyDescent="0.3">
      <c r="A29" s="25"/>
      <c r="B29" s="16"/>
      <c r="C29" s="11"/>
      <c r="D29" s="12" t="s">
        <v>31</v>
      </c>
      <c r="E29" s="50" t="s">
        <v>52</v>
      </c>
      <c r="F29" s="51">
        <v>200</v>
      </c>
      <c r="G29" s="51">
        <v>0.1</v>
      </c>
      <c r="H29" s="51">
        <v>0</v>
      </c>
      <c r="I29" s="51">
        <v>15</v>
      </c>
      <c r="J29" s="51">
        <v>60</v>
      </c>
      <c r="K29" s="52">
        <v>493</v>
      </c>
      <c r="L29" s="51"/>
    </row>
    <row r="30" spans="1:12" ht="14.4" x14ac:dyDescent="0.3">
      <c r="A30" s="25"/>
      <c r="B30" s="16"/>
      <c r="C30" s="11"/>
      <c r="D30" s="58" t="s">
        <v>24</v>
      </c>
      <c r="E30" s="50" t="s">
        <v>110</v>
      </c>
      <c r="F30" s="51">
        <v>200</v>
      </c>
      <c r="G30" s="51">
        <v>0.72</v>
      </c>
      <c r="H30" s="51">
        <v>0.6</v>
      </c>
      <c r="I30" s="51">
        <v>17.600000000000001</v>
      </c>
      <c r="J30" s="51">
        <v>81</v>
      </c>
      <c r="K30" s="52" t="s">
        <v>107</v>
      </c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410</v>
      </c>
      <c r="G32" s="21">
        <f t="shared" ref="G32:J32" si="4">SUM(G28:G31)</f>
        <v>1.08</v>
      </c>
      <c r="H32" s="21">
        <f t="shared" si="4"/>
        <v>0.92999999999999994</v>
      </c>
      <c r="I32" s="21">
        <f t="shared" si="4"/>
        <v>40.5</v>
      </c>
      <c r="J32" s="21">
        <f t="shared" si="4"/>
        <v>174.8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54</v>
      </c>
      <c r="F33" s="51">
        <v>210</v>
      </c>
      <c r="G33" s="51">
        <v>5.54</v>
      </c>
      <c r="H33" s="51">
        <v>8.6199999999999992</v>
      </c>
      <c r="I33" s="51">
        <v>32.4</v>
      </c>
      <c r="J33" s="51">
        <v>229.4</v>
      </c>
      <c r="K33" s="52">
        <v>7</v>
      </c>
      <c r="L33" s="51"/>
    </row>
    <row r="34" spans="1:12" ht="14.4" x14ac:dyDescent="0.3">
      <c r="A34" s="25"/>
      <c r="B34" s="16"/>
      <c r="C34" s="11"/>
      <c r="D34" s="7" t="s">
        <v>21</v>
      </c>
      <c r="E34" s="50" t="s">
        <v>55</v>
      </c>
      <c r="F34" s="51">
        <v>44</v>
      </c>
      <c r="G34" s="51">
        <v>4.8</v>
      </c>
      <c r="H34" s="51">
        <v>4</v>
      </c>
      <c r="I34" s="51">
        <v>0.3</v>
      </c>
      <c r="J34" s="51">
        <v>56.6</v>
      </c>
      <c r="K34" s="52" t="s">
        <v>107</v>
      </c>
      <c r="L34" s="51"/>
    </row>
    <row r="35" spans="1:12" ht="14.4" x14ac:dyDescent="0.3">
      <c r="A35" s="25"/>
      <c r="B35" s="16"/>
      <c r="C35" s="11"/>
      <c r="D35" s="7" t="s">
        <v>31</v>
      </c>
      <c r="E35" s="50" t="s">
        <v>111</v>
      </c>
      <c r="F35" s="51">
        <v>200</v>
      </c>
      <c r="G35" s="51">
        <v>0.1</v>
      </c>
      <c r="H35" s="51">
        <v>0</v>
      </c>
      <c r="I35" s="51">
        <v>15.2</v>
      </c>
      <c r="J35" s="51">
        <v>61</v>
      </c>
      <c r="K35" s="52">
        <v>494</v>
      </c>
      <c r="L35" s="51"/>
    </row>
    <row r="36" spans="1:12" ht="14.4" x14ac:dyDescent="0.3">
      <c r="A36" s="25"/>
      <c r="B36" s="16"/>
      <c r="C36" s="11"/>
      <c r="D36" s="7" t="s">
        <v>32</v>
      </c>
      <c r="E36" s="50" t="s">
        <v>47</v>
      </c>
      <c r="F36" s="51">
        <v>40</v>
      </c>
      <c r="G36" s="51">
        <v>3.04</v>
      </c>
      <c r="H36" s="51">
        <v>0.32</v>
      </c>
      <c r="I36" s="51">
        <v>19.68</v>
      </c>
      <c r="J36" s="51">
        <v>94</v>
      </c>
      <c r="K36" s="52" t="s">
        <v>107</v>
      </c>
      <c r="L36" s="51"/>
    </row>
    <row r="37" spans="1:12" ht="14.4" x14ac:dyDescent="0.3">
      <c r="A37" s="25"/>
      <c r="B37" s="16"/>
      <c r="C37" s="11"/>
      <c r="D37" s="58" t="s">
        <v>33</v>
      </c>
      <c r="E37" s="50" t="s">
        <v>48</v>
      </c>
      <c r="F37" s="51">
        <v>30</v>
      </c>
      <c r="G37" s="51">
        <v>1.98</v>
      </c>
      <c r="H37" s="51">
        <v>0.36</v>
      </c>
      <c r="I37" s="51">
        <v>10.02</v>
      </c>
      <c r="J37" s="51">
        <v>52.2</v>
      </c>
      <c r="K37" s="52" t="s">
        <v>107</v>
      </c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524</v>
      </c>
      <c r="G39" s="21">
        <f t="shared" ref="G39:J39" si="5">SUM(G33:G38)</f>
        <v>15.46</v>
      </c>
      <c r="H39" s="21">
        <f t="shared" si="5"/>
        <v>13.299999999999999</v>
      </c>
      <c r="I39" s="21">
        <f t="shared" si="5"/>
        <v>77.59999999999998</v>
      </c>
      <c r="J39" s="21">
        <f t="shared" si="5"/>
        <v>493.2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56</v>
      </c>
      <c r="F40" s="51">
        <v>200</v>
      </c>
      <c r="G40" s="51">
        <v>10</v>
      </c>
      <c r="H40" s="51">
        <v>6.4</v>
      </c>
      <c r="I40" s="51">
        <v>17</v>
      </c>
      <c r="J40" s="51">
        <v>170</v>
      </c>
      <c r="K40" s="52" t="s">
        <v>107</v>
      </c>
      <c r="L40" s="51"/>
    </row>
    <row r="41" spans="1:12" ht="14.4" x14ac:dyDescent="0.3">
      <c r="A41" s="25"/>
      <c r="B41" s="16"/>
      <c r="C41" s="11"/>
      <c r="D41" s="59"/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59"/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59"/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5"/>
      <c r="B46" s="16"/>
      <c r="C46" s="11"/>
      <c r="D46" s="6"/>
      <c r="E46" s="50"/>
      <c r="F46" s="51"/>
      <c r="G46" s="51"/>
      <c r="H46" s="51"/>
      <c r="I46" s="51"/>
      <c r="J46" s="51"/>
      <c r="K46" s="52"/>
      <c r="L46" s="51"/>
    </row>
    <row r="47" spans="1:12" ht="14.4" x14ac:dyDescent="0.3">
      <c r="A47" s="25"/>
      <c r="B47" s="16"/>
      <c r="C47" s="11"/>
      <c r="D47" s="6"/>
      <c r="E47" s="50"/>
      <c r="F47" s="51"/>
      <c r="G47" s="51"/>
      <c r="H47" s="51"/>
      <c r="I47" s="51"/>
      <c r="J47" s="51"/>
      <c r="K47" s="52"/>
      <c r="L47" s="51"/>
    </row>
    <row r="48" spans="1:12" ht="14.4" x14ac:dyDescent="0.3">
      <c r="A48" s="26"/>
      <c r="B48" s="18"/>
      <c r="C48" s="8"/>
      <c r="D48" s="20" t="s">
        <v>39</v>
      </c>
      <c r="E48" s="9"/>
      <c r="F48" s="21">
        <f>SUM(F40:F47)</f>
        <v>200</v>
      </c>
      <c r="G48" s="21">
        <f>SUM(G40:G47)</f>
        <v>10</v>
      </c>
      <c r="H48" s="21">
        <f>SUM(H40:H47)</f>
        <v>6.4</v>
      </c>
      <c r="I48" s="21">
        <v>17</v>
      </c>
      <c r="J48" s="21">
        <f>SUM(J40:J47)</f>
        <v>170</v>
      </c>
      <c r="K48" s="27"/>
      <c r="L48" s="21">
        <f ca="1">SUM(L40:L50)</f>
        <v>0</v>
      </c>
    </row>
    <row r="49" spans="1:12" ht="14.4" x14ac:dyDescent="0.25">
      <c r="A49" s="31">
        <f>A6</f>
        <v>1</v>
      </c>
      <c r="B49" s="32">
        <f>B6</f>
        <v>1</v>
      </c>
      <c r="C49" s="64" t="s">
        <v>4</v>
      </c>
      <c r="D49" s="65"/>
      <c r="E49" s="33"/>
      <c r="F49" s="34">
        <f>F13+F17+F27+F32+F39+F48</f>
        <v>2409</v>
      </c>
      <c r="G49" s="34">
        <f>G13+G17+G27+G32+G39+G48</f>
        <v>93.699999999999989</v>
      </c>
      <c r="H49" s="34">
        <f>H13+H17+H27+H32+H39+H48</f>
        <v>84.830000000000013</v>
      </c>
      <c r="I49" s="60">
        <f>I13+I17+I27+I32+I39+I48</f>
        <v>310.98999999999995</v>
      </c>
      <c r="J49" s="60">
        <f>J13+J17+J27+J32+J39+J48</f>
        <v>2300.12</v>
      </c>
      <c r="K49" s="35"/>
      <c r="L49" s="34">
        <f ca="1">L13+L17+L27+L32+L39+L48</f>
        <v>0</v>
      </c>
    </row>
    <row r="50" spans="1:12" ht="14.4" x14ac:dyDescent="0.3">
      <c r="A50" s="15">
        <v>1</v>
      </c>
      <c r="B50" s="16">
        <v>2</v>
      </c>
      <c r="C50" s="24" t="s">
        <v>20</v>
      </c>
      <c r="D50" s="5" t="s">
        <v>21</v>
      </c>
      <c r="E50" s="47" t="s">
        <v>57</v>
      </c>
      <c r="F50" s="48">
        <v>210</v>
      </c>
      <c r="G50" s="48">
        <v>7.16</v>
      </c>
      <c r="H50" s="48">
        <v>9.4</v>
      </c>
      <c r="I50" s="48">
        <v>28.8</v>
      </c>
      <c r="J50" s="48">
        <v>228.4</v>
      </c>
      <c r="K50" s="49">
        <v>2</v>
      </c>
      <c r="L50" s="48"/>
    </row>
    <row r="51" spans="1:12" ht="14.4" x14ac:dyDescent="0.3">
      <c r="A51" s="15"/>
      <c r="B51" s="16"/>
      <c r="C51" s="11"/>
      <c r="D51" s="6"/>
      <c r="E51" s="50"/>
      <c r="F51" s="51"/>
      <c r="G51" s="51"/>
      <c r="H51" s="51"/>
      <c r="I51" s="51"/>
      <c r="J51" s="51"/>
      <c r="K51" s="52"/>
      <c r="L51" s="51"/>
    </row>
    <row r="52" spans="1:12" ht="14.4" x14ac:dyDescent="0.3">
      <c r="A52" s="15"/>
      <c r="B52" s="16"/>
      <c r="C52" s="11"/>
      <c r="D52" s="7" t="s">
        <v>22</v>
      </c>
      <c r="E52" s="50" t="s">
        <v>111</v>
      </c>
      <c r="F52" s="51">
        <v>200</v>
      </c>
      <c r="G52" s="51">
        <v>0.1</v>
      </c>
      <c r="H52" s="51">
        <v>0</v>
      </c>
      <c r="I52" s="51">
        <v>15.2</v>
      </c>
      <c r="J52" s="51">
        <v>61</v>
      </c>
      <c r="K52" s="52">
        <v>494</v>
      </c>
      <c r="L52" s="51"/>
    </row>
    <row r="53" spans="1:12" ht="14.4" x14ac:dyDescent="0.3">
      <c r="A53" s="15"/>
      <c r="B53" s="16"/>
      <c r="C53" s="11"/>
      <c r="D53" s="7" t="s">
        <v>32</v>
      </c>
      <c r="E53" s="50" t="s">
        <v>47</v>
      </c>
      <c r="F53" s="51">
        <v>40</v>
      </c>
      <c r="G53" s="51">
        <v>3.04</v>
      </c>
      <c r="H53" s="51">
        <v>0.32</v>
      </c>
      <c r="I53" s="51">
        <v>19.68</v>
      </c>
      <c r="J53" s="51">
        <v>94</v>
      </c>
      <c r="K53" s="52" t="s">
        <v>107</v>
      </c>
      <c r="L53" s="51"/>
    </row>
    <row r="54" spans="1:12" ht="14.4" x14ac:dyDescent="0.3">
      <c r="A54" s="15"/>
      <c r="B54" s="16"/>
      <c r="C54" s="11"/>
      <c r="D54" s="7" t="s">
        <v>33</v>
      </c>
      <c r="E54" s="50" t="s">
        <v>48</v>
      </c>
      <c r="F54" s="51">
        <v>30</v>
      </c>
      <c r="G54" s="51">
        <v>1.98</v>
      </c>
      <c r="H54" s="51">
        <v>0.36</v>
      </c>
      <c r="I54" s="51">
        <v>10.02</v>
      </c>
      <c r="J54" s="51">
        <v>52.2</v>
      </c>
      <c r="K54" s="52" t="s">
        <v>107</v>
      </c>
      <c r="L54" s="51"/>
    </row>
    <row r="55" spans="1:12" ht="14.4" x14ac:dyDescent="0.3">
      <c r="A55" s="15"/>
      <c r="B55" s="16"/>
      <c r="C55" s="11"/>
      <c r="D55" s="6"/>
      <c r="E55" s="50" t="s">
        <v>112</v>
      </c>
      <c r="F55" s="51">
        <v>20</v>
      </c>
      <c r="G55" s="51">
        <v>0.1</v>
      </c>
      <c r="H55" s="51">
        <v>16.5</v>
      </c>
      <c r="I55" s="51">
        <v>0.16</v>
      </c>
      <c r="J55" s="51">
        <v>149.6</v>
      </c>
      <c r="K55" s="52" t="s">
        <v>107</v>
      </c>
      <c r="L55" s="51"/>
    </row>
    <row r="56" spans="1:12" ht="14.4" x14ac:dyDescent="0.3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7"/>
      <c r="B57" s="18"/>
      <c r="C57" s="8"/>
      <c r="D57" s="19" t="s">
        <v>39</v>
      </c>
      <c r="E57" s="9"/>
      <c r="F57" s="21">
        <f>SUM(F50:F56)</f>
        <v>500</v>
      </c>
      <c r="G57" s="21">
        <f t="shared" ref="G57" si="6">SUM(G50:G56)</f>
        <v>12.38</v>
      </c>
      <c r="H57" s="21">
        <f t="shared" ref="H57" si="7">SUM(H50:H56)</f>
        <v>26.58</v>
      </c>
      <c r="I57" s="21">
        <f t="shared" ref="I57" si="8">SUM(I50:I56)</f>
        <v>73.86</v>
      </c>
      <c r="J57" s="21">
        <f t="shared" ref="J57" si="9">SUM(J50:J56)</f>
        <v>585.19999999999993</v>
      </c>
      <c r="K57" s="27"/>
      <c r="L57" s="21">
        <f t="shared" ref="L57:L99" si="10">SUM(L50:L56)</f>
        <v>0</v>
      </c>
    </row>
    <row r="58" spans="1:12" ht="14.4" x14ac:dyDescent="0.3">
      <c r="A58" s="14">
        <f>A50</f>
        <v>1</v>
      </c>
      <c r="B58" s="14">
        <f>B50</f>
        <v>2</v>
      </c>
      <c r="C58" s="10" t="s">
        <v>25</v>
      </c>
      <c r="D58" s="12" t="s">
        <v>24</v>
      </c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5"/>
      <c r="B59" s="16"/>
      <c r="C59" s="11"/>
      <c r="D59" s="6"/>
      <c r="E59" s="50"/>
      <c r="F59" s="51"/>
      <c r="G59" s="51"/>
      <c r="H59" s="51"/>
      <c r="I59" s="51"/>
      <c r="J59" s="51"/>
      <c r="K59" s="52"/>
      <c r="L59" s="51"/>
    </row>
    <row r="60" spans="1:12" ht="14.4" x14ac:dyDescent="0.3">
      <c r="A60" s="15"/>
      <c r="B60" s="16"/>
      <c r="C60" s="11"/>
      <c r="D60" s="6"/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7"/>
      <c r="B61" s="18"/>
      <c r="C61" s="8"/>
      <c r="D61" s="19" t="s">
        <v>39</v>
      </c>
      <c r="E61" s="9"/>
      <c r="F61" s="21">
        <f>SUM(F58:F60)</f>
        <v>0</v>
      </c>
      <c r="G61" s="21">
        <f t="shared" ref="G61" si="11">SUM(G58:G60)</f>
        <v>0</v>
      </c>
      <c r="H61" s="21">
        <f t="shared" ref="H61" si="12">SUM(H58:H60)</f>
        <v>0</v>
      </c>
      <c r="I61" s="21">
        <f t="shared" ref="I61" si="13">SUM(I58:I60)</f>
        <v>0</v>
      </c>
      <c r="J61" s="21">
        <f t="shared" ref="J61" si="14">SUM(J58:J60)</f>
        <v>0</v>
      </c>
      <c r="K61" s="27"/>
      <c r="L61" s="21">
        <f t="shared" ref="L61" ca="1" si="15">SUM(L58:L66)</f>
        <v>0</v>
      </c>
    </row>
    <row r="62" spans="1:12" ht="14.4" x14ac:dyDescent="0.3">
      <c r="A62" s="14">
        <f>A50</f>
        <v>1</v>
      </c>
      <c r="B62" s="14">
        <f>B50</f>
        <v>2</v>
      </c>
      <c r="C62" s="10" t="s">
        <v>26</v>
      </c>
      <c r="D62" s="7" t="s">
        <v>27</v>
      </c>
      <c r="E62" s="50" t="s">
        <v>113</v>
      </c>
      <c r="F62" s="51">
        <v>60</v>
      </c>
      <c r="G62" s="51">
        <v>0.6</v>
      </c>
      <c r="H62" s="51">
        <v>0.24</v>
      </c>
      <c r="I62" s="51">
        <v>1.38</v>
      </c>
      <c r="J62" s="51">
        <v>12.6</v>
      </c>
      <c r="K62" s="52">
        <v>28</v>
      </c>
      <c r="L62" s="51"/>
    </row>
    <row r="63" spans="1:12" ht="14.4" x14ac:dyDescent="0.3">
      <c r="A63" s="15"/>
      <c r="B63" s="16"/>
      <c r="C63" s="11"/>
      <c r="D63" s="7" t="s">
        <v>28</v>
      </c>
      <c r="E63" s="50" t="s">
        <v>129</v>
      </c>
      <c r="F63" s="51">
        <v>200</v>
      </c>
      <c r="G63" s="51">
        <v>7.44</v>
      </c>
      <c r="H63" s="51">
        <v>5.82</v>
      </c>
      <c r="I63" s="51">
        <v>9.5399999999999991</v>
      </c>
      <c r="J63" s="51">
        <v>124.84</v>
      </c>
      <c r="K63" s="52">
        <v>26</v>
      </c>
      <c r="L63" s="51"/>
    </row>
    <row r="64" spans="1:12" ht="14.4" x14ac:dyDescent="0.3">
      <c r="A64" s="15"/>
      <c r="B64" s="16"/>
      <c r="C64" s="11"/>
      <c r="D64" s="7" t="s">
        <v>29</v>
      </c>
      <c r="E64" s="50" t="s">
        <v>114</v>
      </c>
      <c r="F64" s="51">
        <v>100</v>
      </c>
      <c r="G64" s="51">
        <v>19.399999999999999</v>
      </c>
      <c r="H64" s="51">
        <v>10.4</v>
      </c>
      <c r="I64" s="51">
        <v>5.8</v>
      </c>
      <c r="J64" s="51">
        <v>194</v>
      </c>
      <c r="K64" s="52">
        <v>342</v>
      </c>
      <c r="L64" s="51"/>
    </row>
    <row r="65" spans="1:12" ht="14.4" x14ac:dyDescent="0.3">
      <c r="A65" s="15"/>
      <c r="B65" s="16"/>
      <c r="C65" s="11"/>
      <c r="D65" s="7" t="s">
        <v>30</v>
      </c>
      <c r="E65" s="50" t="s">
        <v>59</v>
      </c>
      <c r="F65" s="51">
        <v>150</v>
      </c>
      <c r="G65" s="51">
        <v>3.15</v>
      </c>
      <c r="H65" s="51">
        <v>1.2</v>
      </c>
      <c r="I65" s="51">
        <v>22.05</v>
      </c>
      <c r="J65" s="51">
        <v>112.5</v>
      </c>
      <c r="K65" s="52">
        <v>11</v>
      </c>
      <c r="L65" s="51"/>
    </row>
    <row r="66" spans="1:12" ht="14.4" x14ac:dyDescent="0.3">
      <c r="A66" s="15"/>
      <c r="B66" s="16"/>
      <c r="C66" s="11"/>
      <c r="D66" s="7" t="s">
        <v>31</v>
      </c>
      <c r="E66" s="50" t="s">
        <v>60</v>
      </c>
      <c r="F66" s="51">
        <v>200</v>
      </c>
      <c r="G66" s="51">
        <v>0.16</v>
      </c>
      <c r="H66" s="51">
        <v>0</v>
      </c>
      <c r="I66" s="51">
        <v>14.99</v>
      </c>
      <c r="J66" s="51">
        <v>60.64</v>
      </c>
      <c r="K66" s="52">
        <v>282</v>
      </c>
      <c r="L66" s="51"/>
    </row>
    <row r="67" spans="1:12" ht="14.4" x14ac:dyDescent="0.3">
      <c r="A67" s="15"/>
      <c r="B67" s="16"/>
      <c r="C67" s="11"/>
      <c r="D67" s="7" t="s">
        <v>32</v>
      </c>
      <c r="E67" s="50" t="s">
        <v>47</v>
      </c>
      <c r="F67" s="51">
        <v>70</v>
      </c>
      <c r="G67" s="51">
        <v>5.31</v>
      </c>
      <c r="H67" s="51">
        <v>0.56000000000000005</v>
      </c>
      <c r="I67" s="51">
        <v>34.44</v>
      </c>
      <c r="J67" s="51">
        <v>164.5</v>
      </c>
      <c r="K67" s="52" t="s">
        <v>107</v>
      </c>
      <c r="L67" s="51"/>
    </row>
    <row r="68" spans="1:12" ht="14.4" x14ac:dyDescent="0.3">
      <c r="A68" s="15"/>
      <c r="B68" s="16"/>
      <c r="C68" s="11"/>
      <c r="D68" s="7" t="s">
        <v>33</v>
      </c>
      <c r="E68" s="50" t="s">
        <v>48</v>
      </c>
      <c r="F68" s="51">
        <v>20</v>
      </c>
      <c r="G68" s="51">
        <v>1.32</v>
      </c>
      <c r="H68" s="51">
        <v>0.24</v>
      </c>
      <c r="I68" s="51">
        <v>6.68</v>
      </c>
      <c r="J68" s="51">
        <v>34.799999999999997</v>
      </c>
      <c r="K68" s="52" t="s">
        <v>107</v>
      </c>
      <c r="L68" s="51"/>
    </row>
    <row r="69" spans="1:12" ht="14.4" x14ac:dyDescent="0.3">
      <c r="A69" s="15"/>
      <c r="B69" s="16"/>
      <c r="C69" s="11"/>
      <c r="D69" s="6"/>
      <c r="E69" s="50"/>
      <c r="F69" s="51"/>
      <c r="G69" s="51"/>
      <c r="H69" s="51"/>
      <c r="I69" s="51"/>
      <c r="J69" s="51"/>
      <c r="K69" s="52"/>
      <c r="L69" s="51"/>
    </row>
    <row r="70" spans="1:12" ht="14.4" x14ac:dyDescent="0.3">
      <c r="A70" s="15"/>
      <c r="B70" s="16"/>
      <c r="C70" s="11"/>
      <c r="D70" s="6"/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7"/>
      <c r="B71" s="18"/>
      <c r="C71" s="8"/>
      <c r="D71" s="19" t="s">
        <v>39</v>
      </c>
      <c r="E71" s="9"/>
      <c r="F71" s="21">
        <f>SUM(F62:F70)</f>
        <v>800</v>
      </c>
      <c r="G71" s="21">
        <f t="shared" ref="G71" si="16">SUM(G62:G70)</f>
        <v>37.379999999999995</v>
      </c>
      <c r="H71" s="21">
        <f t="shared" ref="H71" si="17">SUM(H62:H70)</f>
        <v>18.459999999999997</v>
      </c>
      <c r="I71" s="21">
        <f t="shared" ref="I71" si="18">SUM(I62:I70)</f>
        <v>94.88</v>
      </c>
      <c r="J71" s="21">
        <f t="shared" ref="J71" si="19">SUM(J62:J70)</f>
        <v>703.87999999999988</v>
      </c>
      <c r="K71" s="27"/>
      <c r="L71" s="21">
        <f t="shared" ref="L71" ca="1" si="20">SUM(L68:L76)</f>
        <v>0</v>
      </c>
    </row>
    <row r="72" spans="1:12" ht="14.4" x14ac:dyDescent="0.3">
      <c r="A72" s="14">
        <f>A50</f>
        <v>1</v>
      </c>
      <c r="B72" s="14">
        <f>B50</f>
        <v>2</v>
      </c>
      <c r="C72" s="10" t="s">
        <v>34</v>
      </c>
      <c r="D72" s="12" t="s">
        <v>35</v>
      </c>
      <c r="E72" s="50" t="s">
        <v>61</v>
      </c>
      <c r="F72" s="51">
        <v>40</v>
      </c>
      <c r="G72" s="51">
        <v>1.05</v>
      </c>
      <c r="H72" s="51">
        <v>1.35</v>
      </c>
      <c r="I72" s="51">
        <v>31.6</v>
      </c>
      <c r="J72" s="51">
        <v>135.19999999999999</v>
      </c>
      <c r="K72" s="52" t="s">
        <v>107</v>
      </c>
      <c r="L72" s="51"/>
    </row>
    <row r="73" spans="1:12" ht="14.4" x14ac:dyDescent="0.3">
      <c r="A73" s="15"/>
      <c r="B73" s="16"/>
      <c r="C73" s="11"/>
      <c r="D73" s="12" t="s">
        <v>31</v>
      </c>
      <c r="E73" s="50" t="s">
        <v>62</v>
      </c>
      <c r="F73" s="51">
        <v>200</v>
      </c>
      <c r="G73" s="51">
        <v>0</v>
      </c>
      <c r="H73" s="51">
        <v>0</v>
      </c>
      <c r="I73" s="51">
        <v>15.3</v>
      </c>
      <c r="J73" s="51">
        <v>49.6</v>
      </c>
      <c r="K73" s="52">
        <v>648</v>
      </c>
      <c r="L73" s="51"/>
    </row>
    <row r="74" spans="1:12" ht="14.4" x14ac:dyDescent="0.3">
      <c r="A74" s="15"/>
      <c r="B74" s="16"/>
      <c r="C74" s="11"/>
      <c r="D74" s="58" t="s">
        <v>137</v>
      </c>
      <c r="E74" s="50" t="s">
        <v>138</v>
      </c>
      <c r="F74" s="51">
        <v>200</v>
      </c>
      <c r="G74" s="51">
        <v>0.72</v>
      </c>
      <c r="H74" s="51">
        <v>0.6</v>
      </c>
      <c r="I74" s="51">
        <v>17.600000000000001</v>
      </c>
      <c r="J74" s="51">
        <v>81</v>
      </c>
      <c r="K74" s="52" t="s">
        <v>107</v>
      </c>
      <c r="L74" s="51"/>
    </row>
    <row r="75" spans="1:12" ht="14.4" x14ac:dyDescent="0.3">
      <c r="A75" s="15"/>
      <c r="B75" s="16"/>
      <c r="C75" s="11"/>
      <c r="D75" s="6"/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7"/>
      <c r="B76" s="18"/>
      <c r="C76" s="8"/>
      <c r="D76" s="19" t="s">
        <v>39</v>
      </c>
      <c r="E76" s="9"/>
      <c r="F76" s="21">
        <f>SUM(F72:F75)</f>
        <v>440</v>
      </c>
      <c r="G76" s="21">
        <f t="shared" ref="G76" si="21">SUM(G72:G75)</f>
        <v>1.77</v>
      </c>
      <c r="H76" s="21">
        <f t="shared" ref="H76" si="22">SUM(H72:H75)</f>
        <v>1.9500000000000002</v>
      </c>
      <c r="I76" s="21">
        <f t="shared" ref="I76" si="23">SUM(I72:I75)</f>
        <v>64.5</v>
      </c>
      <c r="J76" s="21">
        <f t="shared" ref="J76" si="24">SUM(J72:J75)</f>
        <v>265.79999999999995</v>
      </c>
      <c r="K76" s="27"/>
      <c r="L76" s="21">
        <f t="shared" ref="L76" ca="1" si="25">SUM(L69:L75)</f>
        <v>0</v>
      </c>
    </row>
    <row r="77" spans="1:12" ht="14.4" x14ac:dyDescent="0.3">
      <c r="A77" s="14">
        <f>A50</f>
        <v>1</v>
      </c>
      <c r="B77" s="14">
        <f>B50</f>
        <v>2</v>
      </c>
      <c r="C77" s="10" t="s">
        <v>36</v>
      </c>
      <c r="D77" s="7" t="s">
        <v>21</v>
      </c>
      <c r="E77" s="50" t="s">
        <v>63</v>
      </c>
      <c r="F77" s="51">
        <v>100</v>
      </c>
      <c r="G77" s="51">
        <v>11</v>
      </c>
      <c r="H77" s="51">
        <v>12.7</v>
      </c>
      <c r="I77" s="51">
        <v>7.8</v>
      </c>
      <c r="J77" s="51">
        <v>180</v>
      </c>
      <c r="K77" s="52">
        <v>392</v>
      </c>
      <c r="L77" s="51"/>
    </row>
    <row r="78" spans="1:12" ht="14.4" x14ac:dyDescent="0.3">
      <c r="A78" s="15"/>
      <c r="B78" s="16"/>
      <c r="C78" s="11"/>
      <c r="D78" s="7" t="s">
        <v>30</v>
      </c>
      <c r="E78" s="50" t="s">
        <v>64</v>
      </c>
      <c r="F78" s="51">
        <v>200</v>
      </c>
      <c r="G78" s="51">
        <v>4.41</v>
      </c>
      <c r="H78" s="51">
        <v>6.96</v>
      </c>
      <c r="I78" s="51">
        <v>46.32</v>
      </c>
      <c r="J78" s="51">
        <v>245.1</v>
      </c>
      <c r="K78" s="52">
        <v>9</v>
      </c>
      <c r="L78" s="51"/>
    </row>
    <row r="79" spans="1:12" ht="14.4" x14ac:dyDescent="0.3">
      <c r="A79" s="15"/>
      <c r="B79" s="16"/>
      <c r="C79" s="11"/>
      <c r="D79" s="7" t="s">
        <v>31</v>
      </c>
      <c r="E79" s="50" t="s">
        <v>52</v>
      </c>
      <c r="F79" s="51">
        <v>200</v>
      </c>
      <c r="G79" s="51">
        <v>0.1</v>
      </c>
      <c r="H79" s="51">
        <v>0</v>
      </c>
      <c r="I79" s="51">
        <v>15</v>
      </c>
      <c r="J79" s="51">
        <v>60</v>
      </c>
      <c r="K79" s="52">
        <v>493</v>
      </c>
      <c r="L79" s="51"/>
    </row>
    <row r="80" spans="1:12" ht="14.4" x14ac:dyDescent="0.3">
      <c r="A80" s="15"/>
      <c r="B80" s="16"/>
      <c r="C80" s="11"/>
      <c r="D80" s="7" t="s">
        <v>32</v>
      </c>
      <c r="E80" s="50" t="s">
        <v>47</v>
      </c>
      <c r="F80" s="51">
        <v>40</v>
      </c>
      <c r="G80" s="51">
        <v>3.04</v>
      </c>
      <c r="H80" s="51">
        <v>0.32</v>
      </c>
      <c r="I80" s="51">
        <v>19.68</v>
      </c>
      <c r="J80" s="51">
        <v>94</v>
      </c>
      <c r="K80" s="52" t="s">
        <v>107</v>
      </c>
      <c r="L80" s="51"/>
    </row>
    <row r="81" spans="1:12" ht="14.4" x14ac:dyDescent="0.3">
      <c r="A81" s="15"/>
      <c r="B81" s="16"/>
      <c r="C81" s="11"/>
      <c r="D81" s="58" t="s">
        <v>33</v>
      </c>
      <c r="E81" s="50" t="s">
        <v>48</v>
      </c>
      <c r="F81" s="51">
        <v>30</v>
      </c>
      <c r="G81" s="51">
        <v>1.98</v>
      </c>
      <c r="H81" s="51">
        <v>0.36</v>
      </c>
      <c r="I81" s="51">
        <v>10.02</v>
      </c>
      <c r="J81" s="51">
        <v>52.2</v>
      </c>
      <c r="K81" s="52" t="s">
        <v>107</v>
      </c>
      <c r="L81" s="51"/>
    </row>
    <row r="82" spans="1:12" ht="14.4" x14ac:dyDescent="0.3">
      <c r="A82" s="15"/>
      <c r="B82" s="16"/>
      <c r="C82" s="11"/>
      <c r="D82" s="6"/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7"/>
      <c r="B83" s="18"/>
      <c r="C83" s="8"/>
      <c r="D83" s="19" t="s">
        <v>39</v>
      </c>
      <c r="E83" s="9"/>
      <c r="F83" s="21">
        <f>SUM(F77:F82)</f>
        <v>570</v>
      </c>
      <c r="G83" s="21">
        <f t="shared" ref="G83" si="26">SUM(G77:G82)</f>
        <v>20.53</v>
      </c>
      <c r="H83" s="21">
        <f t="shared" ref="H83" si="27">SUM(H77:H82)</f>
        <v>20.34</v>
      </c>
      <c r="I83" s="21">
        <f t="shared" ref="I83" si="28">SUM(I77:I82)</f>
        <v>98.820000000000007</v>
      </c>
      <c r="J83" s="21">
        <f t="shared" ref="J83" si="29">SUM(J77:J82)</f>
        <v>631.30000000000007</v>
      </c>
      <c r="K83" s="27"/>
      <c r="L83" s="21">
        <f t="shared" ref="L83" ca="1" si="30">SUM(L77:L85)</f>
        <v>0</v>
      </c>
    </row>
    <row r="84" spans="1:12" ht="14.4" x14ac:dyDescent="0.3">
      <c r="A84" s="14">
        <f>A50</f>
        <v>1</v>
      </c>
      <c r="B84" s="14">
        <f>B50</f>
        <v>2</v>
      </c>
      <c r="C84" s="10" t="s">
        <v>37</v>
      </c>
      <c r="D84" s="12" t="s">
        <v>38</v>
      </c>
      <c r="E84" s="50" t="s">
        <v>56</v>
      </c>
      <c r="F84" s="51">
        <v>200</v>
      </c>
      <c r="G84" s="51">
        <v>10</v>
      </c>
      <c r="H84" s="51">
        <v>6.4</v>
      </c>
      <c r="I84" s="51">
        <v>17</v>
      </c>
      <c r="J84" s="51">
        <v>170</v>
      </c>
      <c r="K84" s="52" t="s">
        <v>107</v>
      </c>
      <c r="L84" s="51"/>
    </row>
    <row r="85" spans="1:12" ht="14.4" x14ac:dyDescent="0.3">
      <c r="A85" s="15"/>
      <c r="B85" s="16"/>
      <c r="C85" s="11"/>
      <c r="D85" s="12"/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12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12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5"/>
      <c r="B88" s="16"/>
      <c r="C88" s="11"/>
      <c r="D88" s="6"/>
      <c r="E88" s="50"/>
      <c r="F88" s="51"/>
      <c r="G88" s="51"/>
      <c r="H88" s="51"/>
      <c r="I88" s="51"/>
      <c r="J88" s="51"/>
      <c r="K88" s="52"/>
      <c r="L88" s="51"/>
    </row>
    <row r="89" spans="1:12" ht="14.4" x14ac:dyDescent="0.3">
      <c r="A89" s="15"/>
      <c r="B89" s="16"/>
      <c r="C89" s="11"/>
      <c r="D89" s="6"/>
      <c r="E89" s="50"/>
      <c r="F89" s="51"/>
      <c r="G89" s="51"/>
      <c r="H89" s="51"/>
      <c r="I89" s="51"/>
      <c r="J89" s="51"/>
      <c r="K89" s="52"/>
      <c r="L89" s="51"/>
    </row>
    <row r="90" spans="1:12" ht="14.4" x14ac:dyDescent="0.3">
      <c r="A90" s="17"/>
      <c r="B90" s="18"/>
      <c r="C90" s="8"/>
      <c r="D90" s="20" t="s">
        <v>39</v>
      </c>
      <c r="E90" s="9"/>
      <c r="F90" s="21">
        <f>SUM(F84:F89)</f>
        <v>200</v>
      </c>
      <c r="G90" s="21">
        <f t="shared" ref="G90" si="31">SUM(G84:G89)</f>
        <v>10</v>
      </c>
      <c r="H90" s="21">
        <f t="shared" ref="H90" si="32">SUM(H84:H89)</f>
        <v>6.4</v>
      </c>
      <c r="I90" s="21">
        <f t="shared" ref="I90" si="33">SUM(I84:I89)</f>
        <v>17</v>
      </c>
      <c r="J90" s="21">
        <f t="shared" ref="J90" si="34">SUM(J84:J89)</f>
        <v>170</v>
      </c>
      <c r="K90" s="27"/>
      <c r="L90" s="21">
        <f ca="1">SUM(L84:L92)</f>
        <v>0</v>
      </c>
    </row>
    <row r="91" spans="1:12" ht="15.75" customHeight="1" thickBot="1" x14ac:dyDescent="0.3">
      <c r="A91" s="36">
        <f>A50</f>
        <v>1</v>
      </c>
      <c r="B91" s="36">
        <f>B50</f>
        <v>2</v>
      </c>
      <c r="C91" s="64" t="s">
        <v>4</v>
      </c>
      <c r="D91" s="65"/>
      <c r="E91" s="33"/>
      <c r="F91" s="34">
        <f>F57+F61+F71+F76+F83+F90</f>
        <v>2510</v>
      </c>
      <c r="G91" s="34">
        <f>G57+G61+G71+G76+G83+G90</f>
        <v>82.06</v>
      </c>
      <c r="H91" s="60">
        <f>H57+H61+H71+H76+H83+H90</f>
        <v>73.73</v>
      </c>
      <c r="I91" s="60">
        <f>I57+I61+I71+I76+I83+I90</f>
        <v>349.06</v>
      </c>
      <c r="J91" s="60">
        <f>J57+J61+J71+J76+J83+J90</f>
        <v>2356.1799999999998</v>
      </c>
      <c r="K91" s="35"/>
      <c r="L91" s="34">
        <f ca="1">L57+L61+L71+L76+L83+L90</f>
        <v>0</v>
      </c>
    </row>
    <row r="92" spans="1:12" ht="14.4" x14ac:dyDescent="0.3">
      <c r="A92" s="22">
        <v>1</v>
      </c>
      <c r="B92" s="23">
        <v>3</v>
      </c>
      <c r="C92" s="24" t="s">
        <v>20</v>
      </c>
      <c r="D92" s="5" t="s">
        <v>21</v>
      </c>
      <c r="E92" s="47" t="s">
        <v>65</v>
      </c>
      <c r="F92" s="48">
        <v>210</v>
      </c>
      <c r="G92" s="48">
        <v>6.2</v>
      </c>
      <c r="H92" s="48">
        <v>7.46</v>
      </c>
      <c r="I92" s="48">
        <v>30.86</v>
      </c>
      <c r="J92" s="48">
        <v>215.4</v>
      </c>
      <c r="K92" s="49">
        <v>4</v>
      </c>
      <c r="L92" s="48"/>
    </row>
    <row r="93" spans="1:12" ht="14.4" x14ac:dyDescent="0.3">
      <c r="A93" s="25"/>
      <c r="B93" s="16"/>
      <c r="C93" s="11"/>
      <c r="D93" s="6"/>
      <c r="E93" s="50"/>
      <c r="F93" s="51"/>
      <c r="G93" s="51"/>
      <c r="H93" s="51"/>
      <c r="I93" s="51"/>
      <c r="J93" s="51"/>
      <c r="K93" s="52"/>
      <c r="L93" s="51"/>
    </row>
    <row r="94" spans="1:12" ht="14.4" x14ac:dyDescent="0.3">
      <c r="A94" s="25"/>
      <c r="B94" s="16"/>
      <c r="C94" s="11"/>
      <c r="D94" s="7" t="s">
        <v>22</v>
      </c>
      <c r="E94" s="50" t="s">
        <v>111</v>
      </c>
      <c r="F94" s="51">
        <v>200</v>
      </c>
      <c r="G94" s="51">
        <v>0.1</v>
      </c>
      <c r="H94" s="51">
        <v>0</v>
      </c>
      <c r="I94" s="51">
        <v>15.2</v>
      </c>
      <c r="J94" s="51">
        <v>61</v>
      </c>
      <c r="K94" s="52">
        <v>494</v>
      </c>
      <c r="L94" s="51"/>
    </row>
    <row r="95" spans="1:12" ht="14.4" x14ac:dyDescent="0.3">
      <c r="A95" s="25"/>
      <c r="B95" s="16"/>
      <c r="C95" s="11"/>
      <c r="D95" s="7" t="s">
        <v>32</v>
      </c>
      <c r="E95" s="50" t="s">
        <v>47</v>
      </c>
      <c r="F95" s="51">
        <v>40</v>
      </c>
      <c r="G95" s="51">
        <v>3.04</v>
      </c>
      <c r="H95" s="51">
        <v>0.32</v>
      </c>
      <c r="I95" s="51">
        <v>19.68</v>
      </c>
      <c r="J95" s="51">
        <v>94</v>
      </c>
      <c r="K95" s="52" t="s">
        <v>107</v>
      </c>
      <c r="L95" s="51"/>
    </row>
    <row r="96" spans="1:12" ht="14.4" x14ac:dyDescent="0.3">
      <c r="A96" s="25"/>
      <c r="B96" s="16"/>
      <c r="C96" s="11"/>
      <c r="D96" s="7" t="s">
        <v>33</v>
      </c>
      <c r="E96" s="50" t="s">
        <v>48</v>
      </c>
      <c r="F96" s="51">
        <v>30</v>
      </c>
      <c r="G96" s="51">
        <v>1.98</v>
      </c>
      <c r="H96" s="51">
        <v>0.36</v>
      </c>
      <c r="I96" s="51">
        <v>10.02</v>
      </c>
      <c r="J96" s="51">
        <v>52.2</v>
      </c>
      <c r="K96" s="52" t="s">
        <v>107</v>
      </c>
      <c r="L96" s="51"/>
    </row>
    <row r="97" spans="1:12" ht="14.4" x14ac:dyDescent="0.3">
      <c r="A97" s="25"/>
      <c r="B97" s="16"/>
      <c r="C97" s="11"/>
      <c r="D97" s="6"/>
      <c r="E97" s="50" t="s">
        <v>132</v>
      </c>
      <c r="F97" s="51">
        <v>20</v>
      </c>
      <c r="G97" s="51">
        <v>5.12</v>
      </c>
      <c r="H97" s="51">
        <v>5.22</v>
      </c>
      <c r="I97" s="51">
        <v>0</v>
      </c>
      <c r="J97" s="51">
        <v>68.599999999999994</v>
      </c>
      <c r="K97" s="52" t="s">
        <v>107</v>
      </c>
      <c r="L97" s="51"/>
    </row>
    <row r="98" spans="1:12" ht="14.4" x14ac:dyDescent="0.3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6"/>
      <c r="B99" s="18"/>
      <c r="C99" s="8"/>
      <c r="D99" s="19" t="s">
        <v>39</v>
      </c>
      <c r="E99" s="9"/>
      <c r="F99" s="21">
        <f>SUM(F92:F98)</f>
        <v>500</v>
      </c>
      <c r="G99" s="21">
        <f t="shared" ref="G99" si="35">SUM(G92:G98)</f>
        <v>16.440000000000001</v>
      </c>
      <c r="H99" s="21">
        <f t="shared" ref="H99" si="36">SUM(H92:H98)</f>
        <v>13.36</v>
      </c>
      <c r="I99" s="21">
        <f t="shared" ref="I99" si="37">SUM(I92:I98)</f>
        <v>75.760000000000005</v>
      </c>
      <c r="J99" s="21">
        <f t="shared" ref="J99" si="38">SUM(J92:J98)</f>
        <v>491.19999999999993</v>
      </c>
      <c r="K99" s="27"/>
      <c r="L99" s="21">
        <f t="shared" si="10"/>
        <v>0</v>
      </c>
    </row>
    <row r="100" spans="1:12" ht="14.4" x14ac:dyDescent="0.3">
      <c r="A100" s="28">
        <f>A92</f>
        <v>1</v>
      </c>
      <c r="B100" s="14">
        <f>B92</f>
        <v>3</v>
      </c>
      <c r="C100" s="10" t="s">
        <v>25</v>
      </c>
      <c r="D100" s="12" t="s">
        <v>24</v>
      </c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5"/>
      <c r="B101" s="16"/>
      <c r="C101" s="11"/>
      <c r="D101" s="6"/>
      <c r="E101" s="50"/>
      <c r="F101" s="51"/>
      <c r="G101" s="51"/>
      <c r="H101" s="51"/>
      <c r="I101" s="51"/>
      <c r="J101" s="51"/>
      <c r="K101" s="52"/>
      <c r="L101" s="51"/>
    </row>
    <row r="102" spans="1:12" ht="14.4" x14ac:dyDescent="0.3">
      <c r="A102" s="25"/>
      <c r="B102" s="16"/>
      <c r="C102" s="11"/>
      <c r="D102" s="6"/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6"/>
      <c r="B103" s="18"/>
      <c r="C103" s="8"/>
      <c r="D103" s="19" t="s">
        <v>39</v>
      </c>
      <c r="E103" s="9"/>
      <c r="F103" s="21">
        <f>SUM(F100:F102)</f>
        <v>0</v>
      </c>
      <c r="G103" s="21">
        <f t="shared" ref="G103" si="39">SUM(G100:G102)</f>
        <v>0</v>
      </c>
      <c r="H103" s="21">
        <f t="shared" ref="H103" si="40">SUM(H100:H102)</f>
        <v>0</v>
      </c>
      <c r="I103" s="21">
        <f t="shared" ref="I103" si="41">SUM(I100:I102)</f>
        <v>0</v>
      </c>
      <c r="J103" s="21">
        <f t="shared" ref="J103" si="42">SUM(J100:J102)</f>
        <v>0</v>
      </c>
      <c r="K103" s="27"/>
      <c r="L103" s="21">
        <f t="shared" ref="L103" ca="1" si="43">SUM(L100:L108)</f>
        <v>0</v>
      </c>
    </row>
    <row r="104" spans="1:12" ht="14.4" x14ac:dyDescent="0.3">
      <c r="A104" s="28">
        <f>A92</f>
        <v>1</v>
      </c>
      <c r="B104" s="14">
        <f>B92</f>
        <v>3</v>
      </c>
      <c r="C104" s="10" t="s">
        <v>26</v>
      </c>
      <c r="D104" s="7" t="s">
        <v>27</v>
      </c>
      <c r="E104" s="50" t="s">
        <v>115</v>
      </c>
      <c r="F104" s="51">
        <v>60</v>
      </c>
      <c r="G104" s="51">
        <v>0.5</v>
      </c>
      <c r="H104" s="51">
        <v>0.1</v>
      </c>
      <c r="I104" s="51">
        <v>1.5</v>
      </c>
      <c r="J104" s="51">
        <v>8.5</v>
      </c>
      <c r="K104" s="52" t="s">
        <v>116</v>
      </c>
      <c r="L104" s="51"/>
    </row>
    <row r="105" spans="1:12" ht="14.4" x14ac:dyDescent="0.3">
      <c r="A105" s="25"/>
      <c r="B105" s="16"/>
      <c r="C105" s="11"/>
      <c r="D105" s="7" t="s">
        <v>28</v>
      </c>
      <c r="E105" s="50" t="s">
        <v>66</v>
      </c>
      <c r="F105" s="51">
        <v>200</v>
      </c>
      <c r="G105" s="51">
        <v>9.3800000000000008</v>
      </c>
      <c r="H105" s="51">
        <v>5.87</v>
      </c>
      <c r="I105" s="51">
        <v>12.3</v>
      </c>
      <c r="J105" s="51">
        <v>173.48</v>
      </c>
      <c r="K105" s="52">
        <v>24</v>
      </c>
      <c r="L105" s="51"/>
    </row>
    <row r="106" spans="1:12" ht="14.4" x14ac:dyDescent="0.3">
      <c r="A106" s="25"/>
      <c r="B106" s="16"/>
      <c r="C106" s="11"/>
      <c r="D106" s="7" t="s">
        <v>29</v>
      </c>
      <c r="E106" s="50" t="s">
        <v>67</v>
      </c>
      <c r="F106" s="51">
        <v>100</v>
      </c>
      <c r="G106" s="51">
        <v>16.899999999999999</v>
      </c>
      <c r="H106" s="51">
        <v>16.399999999999999</v>
      </c>
      <c r="I106" s="51">
        <v>4</v>
      </c>
      <c r="J106" s="51">
        <v>232</v>
      </c>
      <c r="K106" s="52" t="s">
        <v>117</v>
      </c>
      <c r="L106" s="51"/>
    </row>
    <row r="107" spans="1:12" ht="14.4" x14ac:dyDescent="0.3">
      <c r="A107" s="25"/>
      <c r="B107" s="16"/>
      <c r="C107" s="11"/>
      <c r="D107" s="7" t="s">
        <v>30</v>
      </c>
      <c r="E107" s="50" t="s">
        <v>68</v>
      </c>
      <c r="F107" s="51">
        <v>150</v>
      </c>
      <c r="G107" s="51">
        <v>5.35</v>
      </c>
      <c r="H107" s="51">
        <v>0.55000000000000004</v>
      </c>
      <c r="I107" s="51">
        <v>25.6</v>
      </c>
      <c r="J107" s="51">
        <v>157.4</v>
      </c>
      <c r="K107" s="52">
        <v>13</v>
      </c>
      <c r="L107" s="51"/>
    </row>
    <row r="108" spans="1:12" ht="14.4" x14ac:dyDescent="0.3">
      <c r="A108" s="25"/>
      <c r="B108" s="16"/>
      <c r="C108" s="11"/>
      <c r="D108" s="7" t="s">
        <v>31</v>
      </c>
      <c r="E108" s="50" t="s">
        <v>60</v>
      </c>
      <c r="F108" s="51">
        <v>200</v>
      </c>
      <c r="G108" s="51">
        <v>0.16</v>
      </c>
      <c r="H108" s="51">
        <v>0</v>
      </c>
      <c r="I108" s="51">
        <v>14.99</v>
      </c>
      <c r="J108" s="51">
        <v>60.64</v>
      </c>
      <c r="K108" s="52">
        <v>282</v>
      </c>
      <c r="L108" s="51"/>
    </row>
    <row r="109" spans="1:12" ht="14.4" x14ac:dyDescent="0.3">
      <c r="A109" s="25"/>
      <c r="B109" s="16"/>
      <c r="C109" s="11"/>
      <c r="D109" s="7" t="s">
        <v>32</v>
      </c>
      <c r="E109" s="50" t="s">
        <v>47</v>
      </c>
      <c r="F109" s="51">
        <v>70</v>
      </c>
      <c r="G109" s="51">
        <v>5.31</v>
      </c>
      <c r="H109" s="51">
        <v>0.56000000000000005</v>
      </c>
      <c r="I109" s="51">
        <v>34.44</v>
      </c>
      <c r="J109" s="51">
        <v>164.5</v>
      </c>
      <c r="K109" s="52" t="s">
        <v>107</v>
      </c>
      <c r="L109" s="51"/>
    </row>
    <row r="110" spans="1:12" ht="14.4" x14ac:dyDescent="0.3">
      <c r="A110" s="25"/>
      <c r="B110" s="16"/>
      <c r="C110" s="11"/>
      <c r="D110" s="7" t="s">
        <v>33</v>
      </c>
      <c r="E110" s="50" t="s">
        <v>48</v>
      </c>
      <c r="F110" s="51">
        <v>20</v>
      </c>
      <c r="G110" s="51">
        <v>1.32</v>
      </c>
      <c r="H110" s="51">
        <v>0.24</v>
      </c>
      <c r="I110" s="51">
        <v>6.68</v>
      </c>
      <c r="J110" s="51">
        <v>34.799999999999997</v>
      </c>
      <c r="K110" s="52" t="s">
        <v>107</v>
      </c>
      <c r="L110" s="51"/>
    </row>
    <row r="111" spans="1:12" ht="14.4" x14ac:dyDescent="0.3">
      <c r="A111" s="25"/>
      <c r="B111" s="16"/>
      <c r="C111" s="11"/>
      <c r="D111" s="6"/>
      <c r="E111" s="50"/>
      <c r="F111" s="51"/>
      <c r="G111" s="51"/>
      <c r="H111" s="51"/>
      <c r="I111" s="51"/>
      <c r="J111" s="51"/>
      <c r="K111" s="52"/>
      <c r="L111" s="51"/>
    </row>
    <row r="112" spans="1:12" ht="14.4" x14ac:dyDescent="0.3">
      <c r="A112" s="25"/>
      <c r="B112" s="16"/>
      <c r="C112" s="11"/>
      <c r="D112" s="6"/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6"/>
      <c r="B113" s="18"/>
      <c r="C113" s="8"/>
      <c r="D113" s="19" t="s">
        <v>39</v>
      </c>
      <c r="E113" s="9"/>
      <c r="F113" s="21">
        <f>SUM(F104:F112)</f>
        <v>800</v>
      </c>
      <c r="G113" s="21">
        <f t="shared" ref="G113" si="44">SUM(G104:G112)</f>
        <v>38.92</v>
      </c>
      <c r="H113" s="21">
        <f t="shared" ref="H113" si="45">SUM(H104:H112)</f>
        <v>23.719999999999995</v>
      </c>
      <c r="I113" s="21">
        <f t="shared" ref="I113" si="46">SUM(I104:I112)</f>
        <v>99.510000000000019</v>
      </c>
      <c r="J113" s="21">
        <f t="shared" ref="J113" si="47">SUM(J104:J112)</f>
        <v>831.31999999999994</v>
      </c>
      <c r="K113" s="27"/>
      <c r="L113" s="21">
        <f t="shared" ref="L113" ca="1" si="48">SUM(L110:L118)</f>
        <v>0</v>
      </c>
    </row>
    <row r="114" spans="1:12" ht="14.4" x14ac:dyDescent="0.3">
      <c r="A114" s="28">
        <f>A92</f>
        <v>1</v>
      </c>
      <c r="B114" s="14">
        <f>B92</f>
        <v>3</v>
      </c>
      <c r="C114" s="10" t="s">
        <v>34</v>
      </c>
      <c r="D114" s="12" t="s">
        <v>35</v>
      </c>
      <c r="E114" s="50" t="s">
        <v>139</v>
      </c>
      <c r="F114" s="51">
        <v>60</v>
      </c>
      <c r="G114" s="51">
        <v>4.0999999999999996</v>
      </c>
      <c r="H114" s="51">
        <v>7.3</v>
      </c>
      <c r="I114" s="51">
        <v>39.299999999999997</v>
      </c>
      <c r="J114" s="51">
        <v>239</v>
      </c>
      <c r="K114" s="52">
        <v>579</v>
      </c>
      <c r="L114" s="51"/>
    </row>
    <row r="115" spans="1:12" ht="14.4" x14ac:dyDescent="0.3">
      <c r="A115" s="25"/>
      <c r="B115" s="16"/>
      <c r="C115" s="11"/>
      <c r="D115" s="12" t="s">
        <v>31</v>
      </c>
      <c r="E115" s="50" t="s">
        <v>52</v>
      </c>
      <c r="F115" s="51">
        <v>200</v>
      </c>
      <c r="G115" s="51">
        <v>0.1</v>
      </c>
      <c r="H115" s="51">
        <v>0</v>
      </c>
      <c r="I115" s="51">
        <v>15</v>
      </c>
      <c r="J115" s="51">
        <v>60</v>
      </c>
      <c r="K115" s="52">
        <v>493</v>
      </c>
      <c r="L115" s="51"/>
    </row>
    <row r="116" spans="1:12" ht="14.4" x14ac:dyDescent="0.3">
      <c r="A116" s="25"/>
      <c r="B116" s="16"/>
      <c r="C116" s="11"/>
      <c r="D116" s="58" t="s">
        <v>24</v>
      </c>
      <c r="E116" s="50" t="s">
        <v>69</v>
      </c>
      <c r="F116" s="51">
        <v>200</v>
      </c>
      <c r="G116" s="51">
        <v>0.72</v>
      </c>
      <c r="H116" s="51">
        <v>0.6</v>
      </c>
      <c r="I116" s="51">
        <v>17.600000000000001</v>
      </c>
      <c r="J116" s="51">
        <v>81</v>
      </c>
      <c r="K116" s="52" t="s">
        <v>107</v>
      </c>
      <c r="L116" s="51"/>
    </row>
    <row r="117" spans="1:12" ht="14.4" x14ac:dyDescent="0.3">
      <c r="A117" s="25"/>
      <c r="B117" s="16"/>
      <c r="C117" s="11"/>
      <c r="D117" s="6"/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6"/>
      <c r="B118" s="18"/>
      <c r="C118" s="8"/>
      <c r="D118" s="19" t="s">
        <v>39</v>
      </c>
      <c r="E118" s="9"/>
      <c r="F118" s="21">
        <f>SUM(F114:F117)</f>
        <v>460</v>
      </c>
      <c r="G118" s="21">
        <f t="shared" ref="G118" si="49">SUM(G114:G117)</f>
        <v>4.919999999999999</v>
      </c>
      <c r="H118" s="21">
        <f t="shared" ref="H118" si="50">SUM(H114:H117)</f>
        <v>7.8999999999999995</v>
      </c>
      <c r="I118" s="21">
        <f t="shared" ref="I118" si="51">SUM(I114:I117)</f>
        <v>71.900000000000006</v>
      </c>
      <c r="J118" s="21">
        <f t="shared" ref="J118" si="52">SUM(J114:J117)</f>
        <v>380</v>
      </c>
      <c r="K118" s="27"/>
      <c r="L118" s="21">
        <f t="shared" ref="L118" ca="1" si="53">SUM(L111:L117)</f>
        <v>0</v>
      </c>
    </row>
    <row r="119" spans="1:12" ht="14.4" x14ac:dyDescent="0.3">
      <c r="A119" s="28">
        <f>A92</f>
        <v>1</v>
      </c>
      <c r="B119" s="14">
        <f>B92</f>
        <v>3</v>
      </c>
      <c r="C119" s="10" t="s">
        <v>36</v>
      </c>
      <c r="D119" s="7" t="s">
        <v>21</v>
      </c>
      <c r="E119" s="50" t="s">
        <v>70</v>
      </c>
      <c r="F119" s="51">
        <v>210</v>
      </c>
      <c r="G119" s="51">
        <v>5.59</v>
      </c>
      <c r="H119" s="51">
        <v>11.66</v>
      </c>
      <c r="I119" s="51">
        <v>25.06</v>
      </c>
      <c r="J119" s="51">
        <v>226.2</v>
      </c>
      <c r="K119" s="52">
        <v>260</v>
      </c>
      <c r="L119" s="51"/>
    </row>
    <row r="120" spans="1:12" ht="14.4" x14ac:dyDescent="0.3">
      <c r="A120" s="25"/>
      <c r="B120" s="16"/>
      <c r="C120" s="11"/>
      <c r="D120" s="7" t="s">
        <v>21</v>
      </c>
      <c r="E120" s="63" t="s">
        <v>141</v>
      </c>
      <c r="F120" s="51">
        <v>150</v>
      </c>
      <c r="G120" s="51">
        <v>23.6</v>
      </c>
      <c r="H120" s="51">
        <v>21.8</v>
      </c>
      <c r="I120" s="51">
        <v>30.1</v>
      </c>
      <c r="J120" s="51">
        <v>411</v>
      </c>
      <c r="K120" s="52">
        <v>320</v>
      </c>
      <c r="L120" s="51"/>
    </row>
    <row r="121" spans="1:12" ht="14.4" x14ac:dyDescent="0.3">
      <c r="A121" s="25"/>
      <c r="B121" s="16"/>
      <c r="C121" s="11"/>
      <c r="D121" s="7" t="s">
        <v>31</v>
      </c>
      <c r="E121" s="50" t="s">
        <v>62</v>
      </c>
      <c r="F121" s="51">
        <v>200</v>
      </c>
      <c r="G121" s="51">
        <v>0</v>
      </c>
      <c r="H121" s="51">
        <v>0</v>
      </c>
      <c r="I121" s="51">
        <v>15.3</v>
      </c>
      <c r="J121" s="51">
        <v>49.6</v>
      </c>
      <c r="K121" s="52">
        <v>648</v>
      </c>
      <c r="L121" s="51"/>
    </row>
    <row r="122" spans="1:12" ht="14.4" x14ac:dyDescent="0.3">
      <c r="A122" s="25"/>
      <c r="B122" s="16"/>
      <c r="C122" s="11"/>
      <c r="D122" s="7" t="s">
        <v>32</v>
      </c>
      <c r="E122" s="50" t="s">
        <v>47</v>
      </c>
      <c r="F122" s="51">
        <v>40</v>
      </c>
      <c r="G122" s="51">
        <v>3.04</v>
      </c>
      <c r="H122" s="51">
        <v>0.32</v>
      </c>
      <c r="I122" s="51">
        <v>19.68</v>
      </c>
      <c r="J122" s="51">
        <v>94</v>
      </c>
      <c r="K122" s="52" t="s">
        <v>107</v>
      </c>
      <c r="L122" s="51"/>
    </row>
    <row r="123" spans="1:12" ht="14.4" x14ac:dyDescent="0.3">
      <c r="A123" s="25"/>
      <c r="B123" s="16"/>
      <c r="C123" s="11"/>
      <c r="D123" s="58" t="s">
        <v>33</v>
      </c>
      <c r="E123" s="50" t="s">
        <v>48</v>
      </c>
      <c r="F123" s="51">
        <v>30</v>
      </c>
      <c r="G123" s="51">
        <v>1.98</v>
      </c>
      <c r="H123" s="51">
        <v>0.36</v>
      </c>
      <c r="I123" s="51">
        <v>10.02</v>
      </c>
      <c r="J123" s="51">
        <v>52.2</v>
      </c>
      <c r="K123" s="52" t="s">
        <v>107</v>
      </c>
      <c r="L123" s="51"/>
    </row>
    <row r="124" spans="1:12" ht="14.4" x14ac:dyDescent="0.3">
      <c r="A124" s="25"/>
      <c r="B124" s="16"/>
      <c r="C124" s="11"/>
      <c r="D124" s="6"/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6"/>
      <c r="B125" s="18"/>
      <c r="C125" s="8"/>
      <c r="D125" s="19" t="s">
        <v>39</v>
      </c>
      <c r="E125" s="9"/>
      <c r="F125" s="21">
        <f>SUM(F119:F124)</f>
        <v>630</v>
      </c>
      <c r="G125" s="21">
        <f t="shared" ref="G125" si="54">SUM(G119:G124)</f>
        <v>34.21</v>
      </c>
      <c r="H125" s="21">
        <f t="shared" ref="H125" si="55">SUM(H119:H124)</f>
        <v>34.14</v>
      </c>
      <c r="I125" s="21">
        <f t="shared" ref="I125" si="56">SUM(I119:I124)</f>
        <v>100.15999999999998</v>
      </c>
      <c r="J125" s="21">
        <f t="shared" ref="J125" si="57">SUM(J119:J124)</f>
        <v>833.00000000000011</v>
      </c>
      <c r="K125" s="27"/>
      <c r="L125" s="21">
        <f t="shared" ref="L125" ca="1" si="58">SUM(L119:L127)</f>
        <v>0</v>
      </c>
    </row>
    <row r="126" spans="1:12" ht="14.4" x14ac:dyDescent="0.3">
      <c r="A126" s="28">
        <f>A92</f>
        <v>1</v>
      </c>
      <c r="B126" s="14">
        <f>B92</f>
        <v>3</v>
      </c>
      <c r="C126" s="10" t="s">
        <v>37</v>
      </c>
      <c r="D126" s="12" t="s">
        <v>38</v>
      </c>
      <c r="E126" s="50" t="s">
        <v>56</v>
      </c>
      <c r="F126" s="51">
        <v>200</v>
      </c>
      <c r="G126" s="51">
        <v>10</v>
      </c>
      <c r="H126" s="51">
        <v>6.4</v>
      </c>
      <c r="I126" s="51">
        <v>17</v>
      </c>
      <c r="J126" s="51">
        <v>170</v>
      </c>
      <c r="K126" s="52" t="s">
        <v>107</v>
      </c>
      <c r="L126" s="51"/>
    </row>
    <row r="127" spans="1:12" ht="14.4" x14ac:dyDescent="0.3">
      <c r="A127" s="25"/>
      <c r="B127" s="16"/>
      <c r="C127" s="11"/>
      <c r="D127" s="12"/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12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12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5"/>
      <c r="B130" s="16"/>
      <c r="C130" s="11"/>
      <c r="D130" s="6"/>
      <c r="E130" s="50"/>
      <c r="F130" s="51"/>
      <c r="G130" s="51"/>
      <c r="H130" s="51"/>
      <c r="I130" s="51"/>
      <c r="J130" s="51"/>
      <c r="K130" s="52"/>
      <c r="L130" s="51"/>
    </row>
    <row r="131" spans="1:12" ht="14.4" x14ac:dyDescent="0.3">
      <c r="A131" s="25"/>
      <c r="B131" s="16"/>
      <c r="C131" s="11"/>
      <c r="D131" s="6"/>
      <c r="E131" s="50"/>
      <c r="F131" s="51"/>
      <c r="G131" s="51"/>
      <c r="H131" s="51"/>
      <c r="I131" s="51"/>
      <c r="J131" s="51"/>
      <c r="K131" s="52"/>
      <c r="L131" s="51"/>
    </row>
    <row r="132" spans="1:12" ht="14.4" x14ac:dyDescent="0.3">
      <c r="A132" s="26"/>
      <c r="B132" s="18"/>
      <c r="C132" s="8"/>
      <c r="D132" s="20" t="s">
        <v>39</v>
      </c>
      <c r="E132" s="9"/>
      <c r="F132" s="21">
        <f>SUM(F126:F131)</f>
        <v>200</v>
      </c>
      <c r="G132" s="21">
        <f t="shared" ref="G132" si="59">SUM(G126:G131)</f>
        <v>10</v>
      </c>
      <c r="H132" s="21">
        <f t="shared" ref="H132" si="60">SUM(H126:H131)</f>
        <v>6.4</v>
      </c>
      <c r="I132" s="21">
        <f t="shared" ref="I132" si="61">SUM(I126:I131)</f>
        <v>17</v>
      </c>
      <c r="J132" s="21">
        <f t="shared" ref="J132" si="62">SUM(J126:J131)</f>
        <v>170</v>
      </c>
      <c r="K132" s="27"/>
      <c r="L132" s="21">
        <f t="shared" ref="L132" ca="1" si="63">SUM(L126:L134)</f>
        <v>0</v>
      </c>
    </row>
    <row r="133" spans="1:12" ht="15.75" customHeight="1" x14ac:dyDescent="0.25">
      <c r="A133" s="31">
        <f>A92</f>
        <v>1</v>
      </c>
      <c r="B133" s="32">
        <f>B92</f>
        <v>3</v>
      </c>
      <c r="C133" s="64" t="s">
        <v>4</v>
      </c>
      <c r="D133" s="65"/>
      <c r="E133" s="33"/>
      <c r="F133" s="34">
        <f>F99+F103+F113+F118+F125+F132</f>
        <v>2590</v>
      </c>
      <c r="G133" s="34">
        <f t="shared" ref="G133" si="64">G99+G103+G113+G118+G125+G132</f>
        <v>104.49000000000001</v>
      </c>
      <c r="H133" s="60">
        <f t="shared" ref="H133" si="65">H99+H103+H113+H118+H125+H132</f>
        <v>85.52000000000001</v>
      </c>
      <c r="I133" s="60">
        <f t="shared" ref="I133" si="66">I99+I103+I113+I118+I125+I132</f>
        <v>364.33000000000004</v>
      </c>
      <c r="J133" s="34">
        <f t="shared" ref="J133" si="67">J99+J103+J113+J118+J125+J132</f>
        <v>2705.52</v>
      </c>
      <c r="K133" s="35"/>
      <c r="L133" s="34">
        <f t="shared" ref="L133" ca="1" si="68">L99+L103+L113+L118+L125+L132</f>
        <v>0</v>
      </c>
    </row>
    <row r="134" spans="1:12" ht="14.4" x14ac:dyDescent="0.3">
      <c r="A134" s="22">
        <v>1</v>
      </c>
      <c r="B134" s="23">
        <v>4</v>
      </c>
      <c r="C134" s="24" t="s">
        <v>20</v>
      </c>
      <c r="D134" s="5" t="s">
        <v>21</v>
      </c>
      <c r="E134" s="47" t="s">
        <v>71</v>
      </c>
      <c r="F134" s="48">
        <v>210</v>
      </c>
      <c r="G134" s="48">
        <v>8.66</v>
      </c>
      <c r="H134" s="48">
        <v>11.9</v>
      </c>
      <c r="I134" s="48">
        <v>38.04</v>
      </c>
      <c r="J134" s="48">
        <v>293.8</v>
      </c>
      <c r="K134" s="49">
        <v>256</v>
      </c>
      <c r="L134" s="48"/>
    </row>
    <row r="135" spans="1:12" ht="14.4" x14ac:dyDescent="0.3">
      <c r="A135" s="25"/>
      <c r="B135" s="16"/>
      <c r="C135" s="11"/>
      <c r="D135" s="6"/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25"/>
      <c r="B136" s="16"/>
      <c r="C136" s="11"/>
      <c r="D136" s="7" t="s">
        <v>22</v>
      </c>
      <c r="E136" s="50" t="s">
        <v>136</v>
      </c>
      <c r="F136" s="51">
        <v>200</v>
      </c>
      <c r="G136" s="51">
        <v>3.6</v>
      </c>
      <c r="H136" s="51">
        <v>3.3</v>
      </c>
      <c r="I136" s="51">
        <v>25</v>
      </c>
      <c r="J136" s="51">
        <v>144</v>
      </c>
      <c r="K136" s="52">
        <v>496</v>
      </c>
      <c r="L136" s="51"/>
    </row>
    <row r="137" spans="1:12" ht="14.4" x14ac:dyDescent="0.3">
      <c r="A137" s="25"/>
      <c r="B137" s="16"/>
      <c r="C137" s="11"/>
      <c r="D137" s="7" t="s">
        <v>32</v>
      </c>
      <c r="E137" s="50" t="s">
        <v>47</v>
      </c>
      <c r="F137" s="51">
        <v>40</v>
      </c>
      <c r="G137" s="51">
        <v>3.04</v>
      </c>
      <c r="H137" s="51">
        <v>0.32</v>
      </c>
      <c r="I137" s="51">
        <v>19.68</v>
      </c>
      <c r="J137" s="51">
        <v>94</v>
      </c>
      <c r="K137" s="52" t="s">
        <v>107</v>
      </c>
      <c r="L137" s="51"/>
    </row>
    <row r="138" spans="1:12" ht="14.4" x14ac:dyDescent="0.3">
      <c r="A138" s="25"/>
      <c r="B138" s="16"/>
      <c r="C138" s="11"/>
      <c r="D138" s="7" t="s">
        <v>33</v>
      </c>
      <c r="E138" s="50" t="s">
        <v>48</v>
      </c>
      <c r="F138" s="51">
        <v>30</v>
      </c>
      <c r="G138" s="51">
        <v>1.98</v>
      </c>
      <c r="H138" s="51">
        <v>0.36</v>
      </c>
      <c r="I138" s="51">
        <v>10.02</v>
      </c>
      <c r="J138" s="51">
        <v>52.2</v>
      </c>
      <c r="K138" s="52" t="s">
        <v>107</v>
      </c>
      <c r="L138" s="51"/>
    </row>
    <row r="139" spans="1:12" ht="14.4" x14ac:dyDescent="0.3">
      <c r="A139" s="25"/>
      <c r="B139" s="16"/>
      <c r="C139" s="11"/>
      <c r="D139" s="58" t="s">
        <v>35</v>
      </c>
      <c r="E139" s="50" t="s">
        <v>72</v>
      </c>
      <c r="F139" s="51">
        <v>20</v>
      </c>
      <c r="G139" s="51">
        <v>0.53</v>
      </c>
      <c r="H139" s="51">
        <v>0.67</v>
      </c>
      <c r="I139" s="51">
        <v>15.8</v>
      </c>
      <c r="J139" s="51">
        <v>67.599999999999994</v>
      </c>
      <c r="K139" s="52" t="s">
        <v>107</v>
      </c>
      <c r="L139" s="51"/>
    </row>
    <row r="140" spans="1:12" ht="14.4" x14ac:dyDescent="0.3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6"/>
      <c r="B141" s="18"/>
      <c r="C141" s="8"/>
      <c r="D141" s="19" t="s">
        <v>39</v>
      </c>
      <c r="E141" s="9"/>
      <c r="F141" s="21">
        <f>SUM(F134:F140)</f>
        <v>500</v>
      </c>
      <c r="G141" s="21">
        <f t="shared" ref="G141" si="69">SUM(G134:G140)</f>
        <v>17.810000000000002</v>
      </c>
      <c r="H141" s="21">
        <f t="shared" ref="H141" si="70">SUM(H134:H140)</f>
        <v>16.55</v>
      </c>
      <c r="I141" s="21">
        <f t="shared" ref="I141" si="71">SUM(I134:I140)</f>
        <v>108.53999999999999</v>
      </c>
      <c r="J141" s="21">
        <f t="shared" ref="J141" si="72">SUM(J134:J140)</f>
        <v>651.6</v>
      </c>
      <c r="K141" s="27"/>
      <c r="L141" s="21">
        <f t="shared" ref="L141:L183" si="73">SUM(L134:L140)</f>
        <v>0</v>
      </c>
    </row>
    <row r="142" spans="1:12" ht="14.4" x14ac:dyDescent="0.3">
      <c r="A142" s="28">
        <f>A134</f>
        <v>1</v>
      </c>
      <c r="B142" s="14">
        <f>B134</f>
        <v>4</v>
      </c>
      <c r="C142" s="10" t="s">
        <v>25</v>
      </c>
      <c r="D142" s="12" t="s">
        <v>24</v>
      </c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5"/>
      <c r="B143" s="16"/>
      <c r="C143" s="11"/>
      <c r="D143" s="6"/>
      <c r="E143" s="50"/>
      <c r="F143" s="51"/>
      <c r="G143" s="51"/>
      <c r="H143" s="51"/>
      <c r="I143" s="51"/>
      <c r="J143" s="51"/>
      <c r="K143" s="52"/>
      <c r="L143" s="51"/>
    </row>
    <row r="144" spans="1:12" ht="14.4" x14ac:dyDescent="0.3">
      <c r="A144" s="25"/>
      <c r="B144" s="16"/>
      <c r="C144" s="11"/>
      <c r="D144" s="6"/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6"/>
      <c r="B145" s="18"/>
      <c r="C145" s="8"/>
      <c r="D145" s="19" t="s">
        <v>39</v>
      </c>
      <c r="E145" s="9"/>
      <c r="F145" s="21">
        <f>SUM(F142:F144)</f>
        <v>0</v>
      </c>
      <c r="G145" s="21">
        <f t="shared" ref="G145" si="74">SUM(G142:G144)</f>
        <v>0</v>
      </c>
      <c r="H145" s="21">
        <f t="shared" ref="H145" si="75">SUM(H142:H144)</f>
        <v>0</v>
      </c>
      <c r="I145" s="21">
        <f t="shared" ref="I145" si="76">SUM(I142:I144)</f>
        <v>0</v>
      </c>
      <c r="J145" s="21">
        <f t="shared" ref="J145" si="77">SUM(J142:J144)</f>
        <v>0</v>
      </c>
      <c r="K145" s="27"/>
      <c r="L145" s="21">
        <f t="shared" ref="L145" ca="1" si="78">SUM(L142:L150)</f>
        <v>0</v>
      </c>
    </row>
    <row r="146" spans="1:12" ht="14.4" x14ac:dyDescent="0.3">
      <c r="A146" s="28">
        <f>A134</f>
        <v>1</v>
      </c>
      <c r="B146" s="14">
        <f>B134</f>
        <v>4</v>
      </c>
      <c r="C146" s="10" t="s">
        <v>26</v>
      </c>
      <c r="D146" s="7" t="s">
        <v>27</v>
      </c>
      <c r="E146" s="50" t="s">
        <v>133</v>
      </c>
      <c r="F146" s="51">
        <v>60</v>
      </c>
      <c r="G146" s="51">
        <v>1.2</v>
      </c>
      <c r="H146" s="51">
        <v>10.68</v>
      </c>
      <c r="I146" s="51">
        <v>12.6</v>
      </c>
      <c r="J146" s="51">
        <v>68.760000000000005</v>
      </c>
      <c r="K146" s="52">
        <v>71</v>
      </c>
      <c r="L146" s="51"/>
    </row>
    <row r="147" spans="1:12" ht="14.4" x14ac:dyDescent="0.3">
      <c r="A147" s="25"/>
      <c r="B147" s="16"/>
      <c r="C147" s="11"/>
      <c r="D147" s="7" t="s">
        <v>28</v>
      </c>
      <c r="E147" s="50" t="s">
        <v>73</v>
      </c>
      <c r="F147" s="51">
        <v>200</v>
      </c>
      <c r="G147" s="51">
        <v>5.79</v>
      </c>
      <c r="H147" s="51">
        <v>8.1199999999999992</v>
      </c>
      <c r="I147" s="51">
        <v>8.52</v>
      </c>
      <c r="J147" s="51">
        <v>135.56</v>
      </c>
      <c r="K147" s="52">
        <v>27</v>
      </c>
      <c r="L147" s="51"/>
    </row>
    <row r="148" spans="1:12" ht="14.4" x14ac:dyDescent="0.3">
      <c r="A148" s="25"/>
      <c r="B148" s="16"/>
      <c r="C148" s="11"/>
      <c r="D148" s="7" t="s">
        <v>29</v>
      </c>
      <c r="E148" s="50" t="s">
        <v>74</v>
      </c>
      <c r="F148" s="51">
        <v>200</v>
      </c>
      <c r="G148" s="51">
        <v>27.3</v>
      </c>
      <c r="H148" s="51">
        <v>9.1</v>
      </c>
      <c r="I148" s="51">
        <v>33.200000000000003</v>
      </c>
      <c r="J148" s="51">
        <v>314.60000000000002</v>
      </c>
      <c r="K148" s="52" t="s">
        <v>118</v>
      </c>
      <c r="L148" s="51"/>
    </row>
    <row r="149" spans="1:12" ht="14.4" x14ac:dyDescent="0.3">
      <c r="A149" s="25"/>
      <c r="B149" s="16"/>
      <c r="C149" s="11"/>
      <c r="D149" s="7"/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31</v>
      </c>
      <c r="E150" s="50" t="s">
        <v>51</v>
      </c>
      <c r="F150" s="51">
        <v>200</v>
      </c>
      <c r="G150" s="51">
        <v>10</v>
      </c>
      <c r="H150" s="51">
        <v>0.06</v>
      </c>
      <c r="I150" s="51">
        <v>35.200000000000003</v>
      </c>
      <c r="J150" s="51">
        <v>110</v>
      </c>
      <c r="K150" s="52">
        <v>639</v>
      </c>
      <c r="L150" s="51"/>
    </row>
    <row r="151" spans="1:12" ht="14.4" x14ac:dyDescent="0.3">
      <c r="A151" s="25"/>
      <c r="B151" s="16"/>
      <c r="C151" s="11"/>
      <c r="D151" s="7" t="s">
        <v>32</v>
      </c>
      <c r="E151" s="50" t="s">
        <v>47</v>
      </c>
      <c r="F151" s="51">
        <v>70</v>
      </c>
      <c r="G151" s="51">
        <v>5.31</v>
      </c>
      <c r="H151" s="51">
        <v>0.56000000000000005</v>
      </c>
      <c r="I151" s="51">
        <v>34.44</v>
      </c>
      <c r="J151" s="51">
        <v>164.5</v>
      </c>
      <c r="K151" s="52" t="s">
        <v>107</v>
      </c>
      <c r="L151" s="51"/>
    </row>
    <row r="152" spans="1:12" ht="14.4" x14ac:dyDescent="0.3">
      <c r="A152" s="25"/>
      <c r="B152" s="16"/>
      <c r="C152" s="11"/>
      <c r="D152" s="7" t="s">
        <v>33</v>
      </c>
      <c r="E152" s="50" t="s">
        <v>48</v>
      </c>
      <c r="F152" s="51">
        <v>20</v>
      </c>
      <c r="G152" s="51">
        <v>1.32</v>
      </c>
      <c r="H152" s="51">
        <v>0.24</v>
      </c>
      <c r="I152" s="51">
        <v>6.68</v>
      </c>
      <c r="J152" s="51">
        <v>34.799999999999997</v>
      </c>
      <c r="K152" s="52" t="s">
        <v>107</v>
      </c>
      <c r="L152" s="51"/>
    </row>
    <row r="153" spans="1:12" ht="14.4" x14ac:dyDescent="0.3">
      <c r="A153" s="25"/>
      <c r="B153" s="16"/>
      <c r="C153" s="11"/>
      <c r="D153" s="6"/>
      <c r="E153" s="50"/>
      <c r="F153" s="51"/>
      <c r="G153" s="51"/>
      <c r="H153" s="51"/>
      <c r="I153" s="51"/>
      <c r="J153" s="51"/>
      <c r="K153" s="52"/>
      <c r="L153" s="51"/>
    </row>
    <row r="154" spans="1:12" ht="14.4" x14ac:dyDescent="0.3">
      <c r="A154" s="25"/>
      <c r="B154" s="16"/>
      <c r="C154" s="11"/>
      <c r="D154" s="6"/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6"/>
      <c r="B155" s="18"/>
      <c r="C155" s="8"/>
      <c r="D155" s="19" t="s">
        <v>39</v>
      </c>
      <c r="E155" s="9"/>
      <c r="F155" s="21">
        <f>SUM(F146:F154)</f>
        <v>750</v>
      </c>
      <c r="G155" s="21">
        <f t="shared" ref="G155" si="79">SUM(G146:G154)</f>
        <v>50.92</v>
      </c>
      <c r="H155" s="21">
        <f t="shared" ref="H155" si="80">SUM(H146:H154)</f>
        <v>28.759999999999994</v>
      </c>
      <c r="I155" s="21">
        <f t="shared" ref="I155" si="81">SUM(I146:I154)</f>
        <v>130.64000000000001</v>
      </c>
      <c r="J155" s="21">
        <f t="shared" ref="J155" si="82">SUM(J146:J154)</f>
        <v>828.22</v>
      </c>
      <c r="K155" s="27"/>
      <c r="L155" s="21">
        <f t="shared" ref="L155" ca="1" si="83">SUM(L152:L160)</f>
        <v>0</v>
      </c>
    </row>
    <row r="156" spans="1:12" ht="14.4" x14ac:dyDescent="0.3">
      <c r="A156" s="28">
        <f>A134</f>
        <v>1</v>
      </c>
      <c r="B156" s="14">
        <f>B134</f>
        <v>4</v>
      </c>
      <c r="C156" s="10" t="s">
        <v>34</v>
      </c>
      <c r="D156" s="12" t="s">
        <v>35</v>
      </c>
      <c r="E156" s="50" t="s">
        <v>75</v>
      </c>
      <c r="F156" s="51">
        <v>60</v>
      </c>
      <c r="G156" s="51">
        <v>3.7</v>
      </c>
      <c r="H156" s="51">
        <v>1.7</v>
      </c>
      <c r="I156" s="51">
        <v>40.9</v>
      </c>
      <c r="J156" s="51">
        <v>194</v>
      </c>
      <c r="K156" s="52">
        <v>540</v>
      </c>
      <c r="L156" s="51"/>
    </row>
    <row r="157" spans="1:12" ht="14.4" x14ac:dyDescent="0.3">
      <c r="A157" s="25"/>
      <c r="B157" s="16"/>
      <c r="C157" s="11"/>
      <c r="D157" s="12" t="s">
        <v>31</v>
      </c>
      <c r="E157" s="50" t="s">
        <v>52</v>
      </c>
      <c r="F157" s="51">
        <v>200</v>
      </c>
      <c r="G157" s="51">
        <v>0.1</v>
      </c>
      <c r="H157" s="51">
        <v>0</v>
      </c>
      <c r="I157" s="51">
        <v>15</v>
      </c>
      <c r="J157" s="51">
        <v>60</v>
      </c>
      <c r="K157" s="52">
        <v>493</v>
      </c>
      <c r="L157" s="51"/>
    </row>
    <row r="158" spans="1:12" ht="14.4" x14ac:dyDescent="0.3">
      <c r="A158" s="25"/>
      <c r="B158" s="16"/>
      <c r="C158" s="11"/>
      <c r="D158" s="6"/>
      <c r="E158" s="50"/>
      <c r="F158" s="51"/>
      <c r="G158" s="51"/>
      <c r="H158" s="51"/>
      <c r="I158" s="51"/>
      <c r="J158" s="51"/>
      <c r="K158" s="52"/>
      <c r="L158" s="51"/>
    </row>
    <row r="159" spans="1:12" ht="14.4" x14ac:dyDescent="0.3">
      <c r="A159" s="25"/>
      <c r="B159" s="16"/>
      <c r="C159" s="11"/>
      <c r="D159" s="6"/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6"/>
      <c r="B160" s="18"/>
      <c r="C160" s="8"/>
      <c r="D160" s="19" t="s">
        <v>39</v>
      </c>
      <c r="E160" s="9"/>
      <c r="F160" s="21">
        <f>SUM(F156:F159)</f>
        <v>260</v>
      </c>
      <c r="G160" s="21">
        <f t="shared" ref="G160" si="84">SUM(G156:G159)</f>
        <v>3.8000000000000003</v>
      </c>
      <c r="H160" s="21">
        <f t="shared" ref="H160" si="85">SUM(H156:H159)</f>
        <v>1.7</v>
      </c>
      <c r="I160" s="21">
        <f t="shared" ref="I160" si="86">SUM(I156:I159)</f>
        <v>55.9</v>
      </c>
      <c r="J160" s="21">
        <f t="shared" ref="J160" si="87">SUM(J156:J159)</f>
        <v>254</v>
      </c>
      <c r="K160" s="27"/>
      <c r="L160" s="21">
        <f t="shared" ref="L160" ca="1" si="88">SUM(L153:L159)</f>
        <v>0</v>
      </c>
    </row>
    <row r="161" spans="1:12" ht="14.4" x14ac:dyDescent="0.3">
      <c r="A161" s="28">
        <f>A134</f>
        <v>1</v>
      </c>
      <c r="B161" s="14">
        <f>B134</f>
        <v>4</v>
      </c>
      <c r="C161" s="10" t="s">
        <v>36</v>
      </c>
      <c r="D161" s="7" t="s">
        <v>21</v>
      </c>
      <c r="E161" s="50" t="s">
        <v>76</v>
      </c>
      <c r="F161" s="51">
        <v>200</v>
      </c>
      <c r="G161" s="51">
        <v>20.100000000000001</v>
      </c>
      <c r="H161" s="51">
        <v>18.7</v>
      </c>
      <c r="I161" s="51">
        <v>17.2</v>
      </c>
      <c r="J161" s="51">
        <v>318</v>
      </c>
      <c r="K161" s="52" t="s">
        <v>119</v>
      </c>
      <c r="L161" s="51"/>
    </row>
    <row r="162" spans="1:12" ht="14.4" x14ac:dyDescent="0.3">
      <c r="A162" s="25"/>
      <c r="B162" s="16"/>
      <c r="C162" s="11"/>
      <c r="D162" s="7" t="s">
        <v>27</v>
      </c>
      <c r="E162" s="50" t="s">
        <v>97</v>
      </c>
      <c r="F162" s="51">
        <v>60</v>
      </c>
      <c r="G162" s="51">
        <v>5.76</v>
      </c>
      <c r="H162" s="51">
        <v>6.12</v>
      </c>
      <c r="I162" s="51">
        <v>2.58</v>
      </c>
      <c r="J162" s="51">
        <v>88.2</v>
      </c>
      <c r="K162" s="52">
        <v>351</v>
      </c>
      <c r="L162" s="51"/>
    </row>
    <row r="163" spans="1:12" ht="14.4" x14ac:dyDescent="0.3">
      <c r="A163" s="25"/>
      <c r="B163" s="16"/>
      <c r="C163" s="11"/>
      <c r="D163" s="7" t="s">
        <v>31</v>
      </c>
      <c r="E163" s="50" t="s">
        <v>77</v>
      </c>
      <c r="F163" s="51">
        <v>200</v>
      </c>
      <c r="G163" s="51">
        <v>0.14000000000000001</v>
      </c>
      <c r="H163" s="51">
        <v>0.04</v>
      </c>
      <c r="I163" s="51">
        <v>42.3</v>
      </c>
      <c r="J163" s="51">
        <v>97.58</v>
      </c>
      <c r="K163" s="52">
        <v>699</v>
      </c>
      <c r="L163" s="51"/>
    </row>
    <row r="164" spans="1:12" ht="14.4" x14ac:dyDescent="0.3">
      <c r="A164" s="25"/>
      <c r="B164" s="16"/>
      <c r="C164" s="11"/>
      <c r="D164" s="7" t="s">
        <v>32</v>
      </c>
      <c r="E164" s="50" t="s">
        <v>47</v>
      </c>
      <c r="F164" s="51">
        <v>40</v>
      </c>
      <c r="G164" s="51">
        <v>3.04</v>
      </c>
      <c r="H164" s="51">
        <v>0.32</v>
      </c>
      <c r="I164" s="51">
        <v>19.68</v>
      </c>
      <c r="J164" s="51">
        <v>94</v>
      </c>
      <c r="K164" s="52" t="s">
        <v>107</v>
      </c>
      <c r="L164" s="51"/>
    </row>
    <row r="165" spans="1:12" ht="14.4" x14ac:dyDescent="0.3">
      <c r="A165" s="25"/>
      <c r="B165" s="16"/>
      <c r="C165" s="11"/>
      <c r="D165" s="58" t="s">
        <v>33</v>
      </c>
      <c r="E165" s="50" t="s">
        <v>48</v>
      </c>
      <c r="F165" s="51">
        <v>30</v>
      </c>
      <c r="G165" s="51">
        <v>1.98</v>
      </c>
      <c r="H165" s="51">
        <v>0.36</v>
      </c>
      <c r="I165" s="51">
        <v>10.02</v>
      </c>
      <c r="J165" s="51">
        <v>52.2</v>
      </c>
      <c r="K165" s="52" t="s">
        <v>107</v>
      </c>
      <c r="L165" s="51"/>
    </row>
    <row r="166" spans="1:12" ht="14.4" x14ac:dyDescent="0.3">
      <c r="A166" s="25"/>
      <c r="B166" s="16"/>
      <c r="C166" s="11"/>
      <c r="D166" s="6"/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6"/>
      <c r="B167" s="18"/>
      <c r="C167" s="8"/>
      <c r="D167" s="19" t="s">
        <v>39</v>
      </c>
      <c r="E167" s="9"/>
      <c r="F167" s="21">
        <v>610</v>
      </c>
      <c r="G167" s="21">
        <f t="shared" ref="G167" si="89">SUM(G161:G166)</f>
        <v>31.02</v>
      </c>
      <c r="H167" s="21">
        <f t="shared" ref="H167" si="90">SUM(H161:H166)</f>
        <v>25.54</v>
      </c>
      <c r="I167" s="21">
        <f t="shared" ref="I167" si="91">SUM(I161:I166)</f>
        <v>91.779999999999987</v>
      </c>
      <c r="J167" s="21">
        <f t="shared" ref="J167" si="92">SUM(J161:J166)</f>
        <v>649.98</v>
      </c>
      <c r="K167" s="27"/>
      <c r="L167" s="21">
        <f t="shared" ref="L167" ca="1" si="93">SUM(L161:L169)</f>
        <v>0</v>
      </c>
    </row>
    <row r="168" spans="1:12" ht="14.4" x14ac:dyDescent="0.3">
      <c r="A168" s="28">
        <f>A134</f>
        <v>1</v>
      </c>
      <c r="B168" s="14">
        <f>B134</f>
        <v>4</v>
      </c>
      <c r="C168" s="10" t="s">
        <v>37</v>
      </c>
      <c r="D168" s="12" t="s">
        <v>38</v>
      </c>
      <c r="E168" s="50" t="s">
        <v>56</v>
      </c>
      <c r="F168" s="51">
        <v>200</v>
      </c>
      <c r="G168" s="51">
        <v>10</v>
      </c>
      <c r="H168" s="51">
        <v>6.4</v>
      </c>
      <c r="I168" s="51">
        <v>17</v>
      </c>
      <c r="J168" s="51">
        <v>170</v>
      </c>
      <c r="K168" s="52" t="s">
        <v>107</v>
      </c>
      <c r="L168" s="51"/>
    </row>
    <row r="169" spans="1:12" ht="14.4" x14ac:dyDescent="0.3">
      <c r="A169" s="25"/>
      <c r="B169" s="16"/>
      <c r="C169" s="11"/>
      <c r="D169" s="12"/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12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12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4.4" x14ac:dyDescent="0.3">
      <c r="A173" s="25"/>
      <c r="B173" s="16"/>
      <c r="C173" s="11"/>
      <c r="D173" s="6"/>
      <c r="E173" s="50"/>
      <c r="F173" s="51"/>
      <c r="G173" s="51"/>
      <c r="H173" s="51"/>
      <c r="I173" s="51"/>
      <c r="J173" s="51"/>
      <c r="K173" s="52"/>
      <c r="L173" s="51"/>
    </row>
    <row r="174" spans="1:12" ht="14.4" x14ac:dyDescent="0.3">
      <c r="A174" s="26"/>
      <c r="B174" s="18"/>
      <c r="C174" s="8"/>
      <c r="D174" s="20" t="s">
        <v>39</v>
      </c>
      <c r="E174" s="9"/>
      <c r="F174" s="21">
        <f>SUM(F168:F173)</f>
        <v>200</v>
      </c>
      <c r="G174" s="21">
        <f t="shared" ref="G174" si="94">SUM(G168:G173)</f>
        <v>10</v>
      </c>
      <c r="H174" s="21">
        <f t="shared" ref="H174" si="95">SUM(H168:H173)</f>
        <v>6.4</v>
      </c>
      <c r="I174" s="21">
        <f t="shared" ref="I174" si="96">SUM(I168:I173)</f>
        <v>17</v>
      </c>
      <c r="J174" s="21">
        <f t="shared" ref="J174" si="97">SUM(J168:J173)</f>
        <v>170</v>
      </c>
      <c r="K174" s="27"/>
      <c r="L174" s="21">
        <f t="shared" ref="L174" ca="1" si="98">SUM(L168:L176)</f>
        <v>0</v>
      </c>
    </row>
    <row r="175" spans="1:12" ht="15.75" customHeight="1" x14ac:dyDescent="0.25">
      <c r="A175" s="31">
        <f>A134</f>
        <v>1</v>
      </c>
      <c r="B175" s="32">
        <f>B134</f>
        <v>4</v>
      </c>
      <c r="C175" s="64" t="s">
        <v>4</v>
      </c>
      <c r="D175" s="65"/>
      <c r="E175" s="33"/>
      <c r="F175" s="34">
        <f>F141+F145+F155+F160+F167+F174</f>
        <v>2320</v>
      </c>
      <c r="G175" s="34">
        <f t="shared" ref="G175" si="99">G141+G145+G155+G160+G167+G174</f>
        <v>113.55</v>
      </c>
      <c r="H175" s="34">
        <f t="shared" ref="H175" si="100">H141+H145+H155+H160+H167+H174</f>
        <v>78.95</v>
      </c>
      <c r="I175" s="34">
        <f t="shared" ref="I175" si="101">I141+I145+I155+I160+I167+I174</f>
        <v>403.85999999999996</v>
      </c>
      <c r="J175" s="34">
        <f t="shared" ref="J175" si="102">J141+J145+J155+J160+J167+J174</f>
        <v>2553.8000000000002</v>
      </c>
      <c r="K175" s="35"/>
      <c r="L175" s="34">
        <f t="shared" ref="L175" ca="1" si="103">L141+L145+L155+L160+L167+L174</f>
        <v>0</v>
      </c>
    </row>
    <row r="176" spans="1:12" ht="14.4" x14ac:dyDescent="0.3">
      <c r="A176" s="22">
        <v>1</v>
      </c>
      <c r="B176" s="23">
        <v>5</v>
      </c>
      <c r="C176" s="24" t="s">
        <v>20</v>
      </c>
      <c r="D176" s="5" t="s">
        <v>21</v>
      </c>
      <c r="E176" s="47" t="s">
        <v>45</v>
      </c>
      <c r="F176" s="48">
        <v>210</v>
      </c>
      <c r="G176" s="48">
        <v>4.4000000000000004</v>
      </c>
      <c r="H176" s="48">
        <v>3.92</v>
      </c>
      <c r="I176" s="48">
        <v>10.4</v>
      </c>
      <c r="J176" s="48">
        <v>278.32</v>
      </c>
      <c r="K176" s="49">
        <v>3</v>
      </c>
      <c r="L176" s="48"/>
    </row>
    <row r="177" spans="1:12" ht="14.4" x14ac:dyDescent="0.3">
      <c r="A177" s="25"/>
      <c r="B177" s="16"/>
      <c r="C177" s="11"/>
      <c r="D177" s="6"/>
      <c r="E177" s="50"/>
      <c r="F177" s="51"/>
      <c r="G177" s="51"/>
      <c r="H177" s="51"/>
      <c r="I177" s="51"/>
      <c r="J177" s="51"/>
      <c r="K177" s="52"/>
      <c r="L177" s="51"/>
    </row>
    <row r="178" spans="1:12" ht="14.4" x14ac:dyDescent="0.3">
      <c r="A178" s="25"/>
      <c r="B178" s="16"/>
      <c r="C178" s="11"/>
      <c r="D178" s="7" t="s">
        <v>22</v>
      </c>
      <c r="E178" s="50" t="s">
        <v>46</v>
      </c>
      <c r="F178" s="51">
        <v>200</v>
      </c>
      <c r="G178" s="51">
        <v>1.4</v>
      </c>
      <c r="H178" s="51">
        <v>1.6</v>
      </c>
      <c r="I178" s="51">
        <v>17.329999999999998</v>
      </c>
      <c r="J178" s="51">
        <v>89.32</v>
      </c>
      <c r="K178" s="52">
        <v>59</v>
      </c>
      <c r="L178" s="51"/>
    </row>
    <row r="179" spans="1:12" ht="14.4" x14ac:dyDescent="0.3">
      <c r="A179" s="25"/>
      <c r="B179" s="16"/>
      <c r="C179" s="11"/>
      <c r="D179" s="7" t="s">
        <v>32</v>
      </c>
      <c r="E179" s="50" t="s">
        <v>47</v>
      </c>
      <c r="F179" s="51">
        <v>40</v>
      </c>
      <c r="G179" s="51">
        <v>3.04</v>
      </c>
      <c r="H179" s="51">
        <v>0.32</v>
      </c>
      <c r="I179" s="51">
        <v>19.68</v>
      </c>
      <c r="J179" s="51">
        <v>94</v>
      </c>
      <c r="K179" s="52" t="s">
        <v>107</v>
      </c>
      <c r="L179" s="51"/>
    </row>
    <row r="180" spans="1:12" ht="14.4" x14ac:dyDescent="0.3">
      <c r="A180" s="25"/>
      <c r="B180" s="16"/>
      <c r="C180" s="11"/>
      <c r="D180" s="7" t="s">
        <v>33</v>
      </c>
      <c r="E180" s="50" t="s">
        <v>48</v>
      </c>
      <c r="F180" s="51">
        <v>30</v>
      </c>
      <c r="G180" s="51">
        <v>1.98</v>
      </c>
      <c r="H180" s="51">
        <v>0.36</v>
      </c>
      <c r="I180" s="51">
        <v>10.02</v>
      </c>
      <c r="J180" s="51">
        <v>52.2</v>
      </c>
      <c r="K180" s="52" t="s">
        <v>107</v>
      </c>
      <c r="L180" s="51"/>
    </row>
    <row r="181" spans="1:12" ht="14.4" x14ac:dyDescent="0.3">
      <c r="A181" s="25"/>
      <c r="B181" s="16"/>
      <c r="C181" s="11"/>
      <c r="D181" s="6"/>
      <c r="E181" s="50" t="s">
        <v>132</v>
      </c>
      <c r="F181" s="51">
        <v>20</v>
      </c>
      <c r="G181" s="51">
        <v>5.12</v>
      </c>
      <c r="H181" s="51">
        <v>5.22</v>
      </c>
      <c r="I181" s="51">
        <v>0</v>
      </c>
      <c r="J181" s="51">
        <v>68.599999999999994</v>
      </c>
      <c r="K181" s="52" t="s">
        <v>107</v>
      </c>
      <c r="L181" s="51"/>
    </row>
    <row r="182" spans="1:12" ht="14.4" x14ac:dyDescent="0.3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6"/>
      <c r="B183" s="18"/>
      <c r="C183" s="8"/>
      <c r="D183" s="19" t="s">
        <v>39</v>
      </c>
      <c r="E183" s="9"/>
      <c r="F183" s="21">
        <f>SUM(F176:F182)</f>
        <v>500</v>
      </c>
      <c r="G183" s="21">
        <f t="shared" ref="G183" si="104">SUM(G176:G182)</f>
        <v>15.940000000000001</v>
      </c>
      <c r="H183" s="21">
        <f t="shared" ref="H183" si="105">SUM(H176:H182)</f>
        <v>11.42</v>
      </c>
      <c r="I183" s="21">
        <f t="shared" ref="I183" si="106">SUM(I176:I182)</f>
        <v>57.429999999999993</v>
      </c>
      <c r="J183" s="21">
        <f t="shared" ref="J183" si="107">SUM(J176:J182)</f>
        <v>582.44000000000005</v>
      </c>
      <c r="K183" s="27"/>
      <c r="L183" s="21">
        <f t="shared" si="73"/>
        <v>0</v>
      </c>
    </row>
    <row r="184" spans="1:12" ht="14.4" x14ac:dyDescent="0.3">
      <c r="A184" s="28">
        <f>A176</f>
        <v>1</v>
      </c>
      <c r="B184" s="14">
        <f>B176</f>
        <v>5</v>
      </c>
      <c r="C184" s="10" t="s">
        <v>25</v>
      </c>
      <c r="D184" s="12" t="s">
        <v>24</v>
      </c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5"/>
      <c r="B185" s="16"/>
      <c r="C185" s="11"/>
      <c r="D185" s="6"/>
      <c r="E185" s="50"/>
      <c r="F185" s="51"/>
      <c r="G185" s="51"/>
      <c r="H185" s="51"/>
      <c r="I185" s="51"/>
      <c r="J185" s="51"/>
      <c r="K185" s="52"/>
      <c r="L185" s="51"/>
    </row>
    <row r="186" spans="1:12" ht="14.4" x14ac:dyDescent="0.3">
      <c r="A186" s="25"/>
      <c r="B186" s="16"/>
      <c r="C186" s="11"/>
      <c r="D186" s="6"/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6"/>
      <c r="B187" s="18"/>
      <c r="C187" s="8"/>
      <c r="D187" s="19" t="s">
        <v>39</v>
      </c>
      <c r="E187" s="9"/>
      <c r="F187" s="21">
        <f>SUM(F184:F186)</f>
        <v>0</v>
      </c>
      <c r="G187" s="21">
        <f t="shared" ref="G187" si="108">SUM(G184:G186)</f>
        <v>0</v>
      </c>
      <c r="H187" s="21">
        <f t="shared" ref="H187" si="109">SUM(H184:H186)</f>
        <v>0</v>
      </c>
      <c r="I187" s="21">
        <f t="shared" ref="I187" si="110">SUM(I184:I186)</f>
        <v>0</v>
      </c>
      <c r="J187" s="21">
        <f t="shared" ref="J187" si="111">SUM(J184:J186)</f>
        <v>0</v>
      </c>
      <c r="K187" s="27"/>
      <c r="L187" s="21">
        <f t="shared" ref="L187" ca="1" si="112">SUM(L184:L192)</f>
        <v>0</v>
      </c>
    </row>
    <row r="188" spans="1:12" ht="14.4" x14ac:dyDescent="0.3">
      <c r="A188" s="28">
        <f>A176</f>
        <v>1</v>
      </c>
      <c r="B188" s="14">
        <f>B176</f>
        <v>5</v>
      </c>
      <c r="C188" s="10" t="s">
        <v>26</v>
      </c>
      <c r="D188" s="7" t="s">
        <v>27</v>
      </c>
      <c r="E188" s="50" t="s">
        <v>120</v>
      </c>
      <c r="F188" s="51">
        <v>60</v>
      </c>
      <c r="G188" s="51">
        <v>1.38</v>
      </c>
      <c r="H188" s="51">
        <v>4.38</v>
      </c>
      <c r="I188" s="51">
        <v>3.6</v>
      </c>
      <c r="J188" s="51">
        <v>59.4</v>
      </c>
      <c r="K188" s="52">
        <v>32</v>
      </c>
      <c r="L188" s="51"/>
    </row>
    <row r="189" spans="1:12" ht="14.4" x14ac:dyDescent="0.3">
      <c r="A189" s="25"/>
      <c r="B189" s="16"/>
      <c r="C189" s="11"/>
      <c r="D189" s="7" t="s">
        <v>28</v>
      </c>
      <c r="E189" s="50" t="s">
        <v>78</v>
      </c>
      <c r="F189" s="51">
        <v>200</v>
      </c>
      <c r="G189" s="51">
        <v>6.11</v>
      </c>
      <c r="H189" s="51">
        <v>8.1300000000000008</v>
      </c>
      <c r="I189" s="51">
        <v>11.07</v>
      </c>
      <c r="J189" s="51">
        <v>148.05000000000001</v>
      </c>
      <c r="K189" s="52">
        <v>131</v>
      </c>
      <c r="L189" s="51"/>
    </row>
    <row r="190" spans="1:12" ht="14.4" x14ac:dyDescent="0.3">
      <c r="A190" s="25"/>
      <c r="B190" s="16"/>
      <c r="C190" s="11"/>
      <c r="D190" s="7" t="s">
        <v>29</v>
      </c>
      <c r="E190" s="50" t="s">
        <v>121</v>
      </c>
      <c r="F190" s="51">
        <v>75</v>
      </c>
      <c r="G190" s="51">
        <v>13.7</v>
      </c>
      <c r="H190" s="51">
        <v>13.1</v>
      </c>
      <c r="I190" s="51">
        <v>12.4</v>
      </c>
      <c r="J190" s="51">
        <v>221.3</v>
      </c>
      <c r="K190" s="52" t="s">
        <v>122</v>
      </c>
      <c r="L190" s="51"/>
    </row>
    <row r="191" spans="1:12" ht="14.4" x14ac:dyDescent="0.3">
      <c r="A191" s="25"/>
      <c r="B191" s="16"/>
      <c r="C191" s="11"/>
      <c r="D191" s="7" t="s">
        <v>30</v>
      </c>
      <c r="E191" s="50" t="s">
        <v>64</v>
      </c>
      <c r="F191" s="51">
        <v>150</v>
      </c>
      <c r="G191" s="51">
        <v>3.23</v>
      </c>
      <c r="H191" s="51">
        <v>5.22</v>
      </c>
      <c r="I191" s="51">
        <v>34.74</v>
      </c>
      <c r="J191" s="51">
        <v>223.2</v>
      </c>
      <c r="K191" s="52">
        <v>9</v>
      </c>
      <c r="L191" s="51"/>
    </row>
    <row r="192" spans="1:12" ht="14.4" x14ac:dyDescent="0.3">
      <c r="A192" s="25"/>
      <c r="B192" s="16"/>
      <c r="C192" s="11"/>
      <c r="D192" s="7" t="s">
        <v>31</v>
      </c>
      <c r="E192" s="50" t="s">
        <v>60</v>
      </c>
      <c r="F192" s="51">
        <v>200</v>
      </c>
      <c r="G192" s="51">
        <v>0.16</v>
      </c>
      <c r="H192" s="51">
        <v>0</v>
      </c>
      <c r="I192" s="51">
        <v>14.99</v>
      </c>
      <c r="J192" s="51">
        <v>60.64</v>
      </c>
      <c r="K192" s="52">
        <v>282</v>
      </c>
      <c r="L192" s="51"/>
    </row>
    <row r="193" spans="1:12" ht="14.4" x14ac:dyDescent="0.3">
      <c r="A193" s="25"/>
      <c r="B193" s="16"/>
      <c r="C193" s="11"/>
      <c r="D193" s="7" t="s">
        <v>32</v>
      </c>
      <c r="E193" s="50" t="s">
        <v>47</v>
      </c>
      <c r="F193" s="51">
        <v>70</v>
      </c>
      <c r="G193" s="51">
        <v>5.31</v>
      </c>
      <c r="H193" s="51">
        <v>0.56000000000000005</v>
      </c>
      <c r="I193" s="51">
        <v>34.44</v>
      </c>
      <c r="J193" s="51">
        <v>164.5</v>
      </c>
      <c r="K193" s="52" t="s">
        <v>107</v>
      </c>
      <c r="L193" s="51"/>
    </row>
    <row r="194" spans="1:12" ht="14.4" x14ac:dyDescent="0.3">
      <c r="A194" s="25"/>
      <c r="B194" s="16"/>
      <c r="C194" s="11"/>
      <c r="D194" s="7" t="s">
        <v>33</v>
      </c>
      <c r="E194" s="50" t="s">
        <v>48</v>
      </c>
      <c r="F194" s="51">
        <v>20</v>
      </c>
      <c r="G194" s="51">
        <v>1.32</v>
      </c>
      <c r="H194" s="51">
        <v>0.24</v>
      </c>
      <c r="I194" s="51">
        <v>6.68</v>
      </c>
      <c r="J194" s="51">
        <v>34.799999999999997</v>
      </c>
      <c r="K194" s="52" t="s">
        <v>107</v>
      </c>
      <c r="L194" s="51"/>
    </row>
    <row r="195" spans="1:12" ht="14.4" x14ac:dyDescent="0.3">
      <c r="A195" s="25"/>
      <c r="B195" s="16"/>
      <c r="C195" s="11"/>
      <c r="D195" s="6"/>
      <c r="E195" s="50"/>
      <c r="F195" s="51"/>
      <c r="G195" s="51"/>
      <c r="H195" s="51"/>
      <c r="I195" s="51"/>
      <c r="J195" s="51"/>
      <c r="K195" s="52"/>
      <c r="L195" s="51"/>
    </row>
    <row r="196" spans="1:12" ht="14.4" x14ac:dyDescent="0.3">
      <c r="A196" s="25"/>
      <c r="B196" s="16"/>
      <c r="C196" s="11"/>
      <c r="D196" s="6"/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6"/>
      <c r="B197" s="18"/>
      <c r="C197" s="8"/>
      <c r="D197" s="19" t="s">
        <v>39</v>
      </c>
      <c r="E197" s="9"/>
      <c r="F197" s="21">
        <f>SUM(F188:F196)</f>
        <v>775</v>
      </c>
      <c r="G197" s="21">
        <f t="shared" ref="G197" si="113">SUM(G188:G196)</f>
        <v>31.209999999999997</v>
      </c>
      <c r="H197" s="21">
        <f t="shared" ref="H197" si="114">SUM(H188:H196)</f>
        <v>31.629999999999995</v>
      </c>
      <c r="I197" s="21">
        <f t="shared" ref="I197" si="115">SUM(I188:I196)</f>
        <v>117.91999999999999</v>
      </c>
      <c r="J197" s="21">
        <f t="shared" ref="J197" si="116">SUM(J188:J196)</f>
        <v>911.89</v>
      </c>
      <c r="K197" s="27"/>
      <c r="L197" s="21">
        <f t="shared" ref="L197" ca="1" si="117">SUM(L194:L202)</f>
        <v>0</v>
      </c>
    </row>
    <row r="198" spans="1:12" ht="14.4" x14ac:dyDescent="0.3">
      <c r="A198" s="28">
        <f>A176</f>
        <v>1</v>
      </c>
      <c r="B198" s="14">
        <f>B176</f>
        <v>5</v>
      </c>
      <c r="C198" s="10" t="s">
        <v>34</v>
      </c>
      <c r="D198" s="12" t="s">
        <v>35</v>
      </c>
      <c r="E198" s="50" t="s">
        <v>61</v>
      </c>
      <c r="F198" s="51">
        <v>40</v>
      </c>
      <c r="G198" s="51">
        <v>1.05</v>
      </c>
      <c r="H198" s="51">
        <v>1.35</v>
      </c>
      <c r="I198" s="51">
        <v>31.6</v>
      </c>
      <c r="J198" s="51">
        <v>135.19999999999999</v>
      </c>
      <c r="K198" s="52" t="s">
        <v>107</v>
      </c>
      <c r="L198" s="51"/>
    </row>
    <row r="199" spans="1:12" ht="14.4" x14ac:dyDescent="0.3">
      <c r="A199" s="25"/>
      <c r="B199" s="16"/>
      <c r="C199" s="11"/>
      <c r="D199" s="12" t="s">
        <v>31</v>
      </c>
      <c r="E199" s="50" t="s">
        <v>79</v>
      </c>
      <c r="F199" s="51">
        <v>200</v>
      </c>
      <c r="G199" s="51">
        <v>1</v>
      </c>
      <c r="H199" s="51">
        <v>0.2</v>
      </c>
      <c r="I199" s="51">
        <v>0.2</v>
      </c>
      <c r="J199" s="51">
        <v>92</v>
      </c>
      <c r="K199" s="52" t="s">
        <v>107</v>
      </c>
      <c r="L199" s="51"/>
    </row>
    <row r="200" spans="1:12" ht="14.4" x14ac:dyDescent="0.3">
      <c r="A200" s="25"/>
      <c r="B200" s="16"/>
      <c r="C200" s="11"/>
      <c r="D200" s="6"/>
      <c r="E200" s="50" t="s">
        <v>99</v>
      </c>
      <c r="F200" s="51">
        <v>20</v>
      </c>
      <c r="G200" s="51">
        <v>0.53</v>
      </c>
      <c r="H200" s="51">
        <v>0.67</v>
      </c>
      <c r="I200" s="51">
        <v>15.8</v>
      </c>
      <c r="J200" s="51">
        <v>67.599999999999994</v>
      </c>
      <c r="K200" s="52" t="s">
        <v>107</v>
      </c>
      <c r="L200" s="51"/>
    </row>
    <row r="201" spans="1:12" ht="14.4" x14ac:dyDescent="0.3">
      <c r="A201" s="25"/>
      <c r="B201" s="16"/>
      <c r="C201" s="11"/>
      <c r="D201" s="6"/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6"/>
      <c r="B202" s="18"/>
      <c r="C202" s="8"/>
      <c r="D202" s="19" t="s">
        <v>39</v>
      </c>
      <c r="E202" s="9"/>
      <c r="F202" s="21">
        <f>SUM(F198:F201)</f>
        <v>260</v>
      </c>
      <c r="G202" s="21">
        <f t="shared" ref="G202" si="118">SUM(G198:G201)</f>
        <v>2.58</v>
      </c>
      <c r="H202" s="21">
        <f t="shared" ref="H202" si="119">SUM(H198:H201)</f>
        <v>2.2200000000000002</v>
      </c>
      <c r="I202" s="21">
        <f t="shared" ref="I202" si="120">SUM(I198:I201)</f>
        <v>47.6</v>
      </c>
      <c r="J202" s="21">
        <f t="shared" ref="J202" si="121">SUM(J198:J201)</f>
        <v>294.79999999999995</v>
      </c>
      <c r="K202" s="27"/>
      <c r="L202" s="21">
        <f t="shared" ref="L202" ca="1" si="122">SUM(L195:L201)</f>
        <v>0</v>
      </c>
    </row>
    <row r="203" spans="1:12" ht="14.4" x14ac:dyDescent="0.3">
      <c r="A203" s="28">
        <f>A176</f>
        <v>1</v>
      </c>
      <c r="B203" s="14">
        <f>B176</f>
        <v>5</v>
      </c>
      <c r="C203" s="10" t="s">
        <v>36</v>
      </c>
      <c r="D203" s="7" t="s">
        <v>21</v>
      </c>
      <c r="E203" s="50" t="s">
        <v>80</v>
      </c>
      <c r="F203" s="51">
        <v>200</v>
      </c>
      <c r="G203" s="51">
        <v>3.7</v>
      </c>
      <c r="H203" s="51">
        <v>10.7</v>
      </c>
      <c r="I203" s="51">
        <v>16.8</v>
      </c>
      <c r="J203" s="51">
        <v>178</v>
      </c>
      <c r="K203" s="52">
        <v>196</v>
      </c>
      <c r="L203" s="51"/>
    </row>
    <row r="204" spans="1:12" ht="14.4" x14ac:dyDescent="0.3">
      <c r="A204" s="25"/>
      <c r="B204" s="16"/>
      <c r="C204" s="11"/>
      <c r="D204" s="7" t="s">
        <v>21</v>
      </c>
      <c r="E204" s="50" t="s">
        <v>81</v>
      </c>
      <c r="F204" s="51">
        <v>75</v>
      </c>
      <c r="G204" s="51">
        <v>14.4</v>
      </c>
      <c r="H204" s="51">
        <v>5.2</v>
      </c>
      <c r="I204" s="51">
        <v>10.1</v>
      </c>
      <c r="J204" s="51">
        <v>126.4</v>
      </c>
      <c r="K204" s="52" t="s">
        <v>123</v>
      </c>
      <c r="L204" s="51"/>
    </row>
    <row r="205" spans="1:12" ht="14.4" x14ac:dyDescent="0.3">
      <c r="A205" s="25"/>
      <c r="B205" s="16"/>
      <c r="C205" s="11"/>
      <c r="D205" s="7" t="s">
        <v>31</v>
      </c>
      <c r="E205" s="50" t="s">
        <v>52</v>
      </c>
      <c r="F205" s="51">
        <v>200</v>
      </c>
      <c r="G205" s="51">
        <v>0.1</v>
      </c>
      <c r="H205" s="51">
        <v>0</v>
      </c>
      <c r="I205" s="51">
        <v>15</v>
      </c>
      <c r="J205" s="51">
        <v>60</v>
      </c>
      <c r="K205" s="52">
        <v>493</v>
      </c>
      <c r="L205" s="51"/>
    </row>
    <row r="206" spans="1:12" ht="14.4" x14ac:dyDescent="0.3">
      <c r="A206" s="25"/>
      <c r="B206" s="16"/>
      <c r="C206" s="11"/>
      <c r="D206" s="7" t="s">
        <v>32</v>
      </c>
      <c r="E206" s="50" t="s">
        <v>47</v>
      </c>
      <c r="F206" s="51">
        <v>40</v>
      </c>
      <c r="G206" s="51">
        <v>3.04</v>
      </c>
      <c r="H206" s="51">
        <v>0.32</v>
      </c>
      <c r="I206" s="51">
        <v>19.68</v>
      </c>
      <c r="J206" s="51">
        <v>94</v>
      </c>
      <c r="K206" s="52" t="s">
        <v>107</v>
      </c>
      <c r="L206" s="51"/>
    </row>
    <row r="207" spans="1:12" ht="14.4" x14ac:dyDescent="0.3">
      <c r="A207" s="25"/>
      <c r="B207" s="16"/>
      <c r="C207" s="11"/>
      <c r="D207" s="58" t="s">
        <v>33</v>
      </c>
      <c r="E207" s="50" t="s">
        <v>48</v>
      </c>
      <c r="F207" s="51">
        <v>30</v>
      </c>
      <c r="G207" s="51">
        <v>1.98</v>
      </c>
      <c r="H207" s="51">
        <v>0.36</v>
      </c>
      <c r="I207" s="51">
        <v>10.02</v>
      </c>
      <c r="J207" s="51">
        <v>52.2</v>
      </c>
      <c r="K207" s="52" t="s">
        <v>107</v>
      </c>
      <c r="L207" s="51"/>
    </row>
    <row r="208" spans="1:12" ht="14.4" x14ac:dyDescent="0.3">
      <c r="A208" s="25"/>
      <c r="B208" s="16"/>
      <c r="C208" s="11"/>
      <c r="D208" s="6"/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6"/>
      <c r="B209" s="18"/>
      <c r="C209" s="8"/>
      <c r="D209" s="19" t="s">
        <v>39</v>
      </c>
      <c r="E209" s="9"/>
      <c r="F209" s="21">
        <f>SUM(F203:F208)</f>
        <v>545</v>
      </c>
      <c r="G209" s="21">
        <f t="shared" ref="G209" si="123">SUM(G203:G208)</f>
        <v>23.220000000000002</v>
      </c>
      <c r="H209" s="21">
        <f t="shared" ref="H209" si="124">SUM(H203:H208)</f>
        <v>16.579999999999998</v>
      </c>
      <c r="I209" s="21">
        <f t="shared" ref="I209" si="125">SUM(I203:I208)</f>
        <v>71.599999999999994</v>
      </c>
      <c r="J209" s="21">
        <f t="shared" ref="J209" si="126">SUM(J203:J208)</f>
        <v>510.59999999999997</v>
      </c>
      <c r="K209" s="27"/>
      <c r="L209" s="21">
        <f t="shared" ref="L209" ca="1" si="127">SUM(L203:L211)</f>
        <v>0</v>
      </c>
    </row>
    <row r="210" spans="1:12" ht="14.4" x14ac:dyDescent="0.3">
      <c r="A210" s="28">
        <f>A176</f>
        <v>1</v>
      </c>
      <c r="B210" s="14">
        <f>B176</f>
        <v>5</v>
      </c>
      <c r="C210" s="10" t="s">
        <v>37</v>
      </c>
      <c r="D210" s="12" t="s">
        <v>38</v>
      </c>
      <c r="E210" s="50" t="s">
        <v>56</v>
      </c>
      <c r="F210" s="51">
        <v>200</v>
      </c>
      <c r="G210" s="51">
        <v>10</v>
      </c>
      <c r="H210" s="51">
        <v>6.4</v>
      </c>
      <c r="I210" s="51">
        <v>17</v>
      </c>
      <c r="J210" s="51">
        <v>170</v>
      </c>
      <c r="K210" s="52" t="s">
        <v>107</v>
      </c>
      <c r="L210" s="51"/>
    </row>
    <row r="211" spans="1:12" ht="14.4" x14ac:dyDescent="0.3">
      <c r="A211" s="25"/>
      <c r="B211" s="16"/>
      <c r="C211" s="11"/>
      <c r="D211" s="12"/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12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12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4.4" x14ac:dyDescent="0.3">
      <c r="A215" s="25"/>
      <c r="B215" s="16"/>
      <c r="C215" s="11"/>
      <c r="D215" s="6"/>
      <c r="E215" s="50"/>
      <c r="F215" s="51"/>
      <c r="G215" s="51"/>
      <c r="H215" s="51"/>
      <c r="I215" s="51"/>
      <c r="J215" s="51"/>
      <c r="K215" s="52"/>
      <c r="L215" s="51"/>
    </row>
    <row r="216" spans="1:12" ht="14.4" x14ac:dyDescent="0.3">
      <c r="A216" s="26"/>
      <c r="B216" s="18"/>
      <c r="C216" s="8"/>
      <c r="D216" s="20" t="s">
        <v>39</v>
      </c>
      <c r="E216" s="9"/>
      <c r="F216" s="21">
        <f>SUM(F210:F215)</f>
        <v>200</v>
      </c>
      <c r="G216" s="21">
        <f t="shared" ref="G216" si="128">SUM(G210:G215)</f>
        <v>10</v>
      </c>
      <c r="H216" s="21">
        <f t="shared" ref="H216" si="129">SUM(H210:H215)</f>
        <v>6.4</v>
      </c>
      <c r="I216" s="21">
        <f t="shared" ref="I216" si="130">SUM(I210:I215)</f>
        <v>17</v>
      </c>
      <c r="J216" s="21">
        <f t="shared" ref="J216" si="131">SUM(J210:J215)</f>
        <v>170</v>
      </c>
      <c r="K216" s="27"/>
      <c r="L216" s="21">
        <f t="shared" ref="L216" ca="1" si="132">SUM(L210:L218)</f>
        <v>0</v>
      </c>
    </row>
    <row r="217" spans="1:12" ht="15.75" customHeight="1" x14ac:dyDescent="0.25">
      <c r="A217" s="31">
        <f>A176</f>
        <v>1</v>
      </c>
      <c r="B217" s="32">
        <f>B176</f>
        <v>5</v>
      </c>
      <c r="C217" s="64" t="s">
        <v>4</v>
      </c>
      <c r="D217" s="65"/>
      <c r="E217" s="33"/>
      <c r="F217" s="34">
        <f>F183+F187+F197+F202+F209+F216</f>
        <v>2280</v>
      </c>
      <c r="G217" s="34">
        <f t="shared" ref="G217" si="133">G183+G187+G197+G202+G209+G216</f>
        <v>82.95</v>
      </c>
      <c r="H217" s="60">
        <f t="shared" ref="H217" si="134">H183+H187+H197+H202+H209+H216</f>
        <v>68.25</v>
      </c>
      <c r="I217" s="60">
        <f t="shared" ref="I217" si="135">I183+I187+I197+I202+I209+I216</f>
        <v>311.54999999999995</v>
      </c>
      <c r="J217" s="34">
        <f t="shared" ref="J217" si="136">J183+J187+J197+J202+J209+J216</f>
        <v>2469.73</v>
      </c>
      <c r="K217" s="35"/>
      <c r="L217" s="34">
        <f t="shared" ref="L217" ca="1" si="137">L183+L187+L197+L202+L209+L216</f>
        <v>0</v>
      </c>
    </row>
    <row r="218" spans="1:12" ht="14.4" x14ac:dyDescent="0.3">
      <c r="A218" s="22">
        <v>1</v>
      </c>
      <c r="B218" s="23">
        <v>6</v>
      </c>
      <c r="C218" s="24" t="s">
        <v>20</v>
      </c>
      <c r="D218" s="5" t="s">
        <v>21</v>
      </c>
      <c r="E218" s="47" t="s">
        <v>82</v>
      </c>
      <c r="F218" s="48">
        <v>210</v>
      </c>
      <c r="G218" s="48">
        <v>7.8</v>
      </c>
      <c r="H218" s="48">
        <v>9.4600000000000009</v>
      </c>
      <c r="I218" s="48">
        <v>35.799999999999997</v>
      </c>
      <c r="J218" s="48">
        <v>283.60000000000002</v>
      </c>
      <c r="K218" s="49">
        <v>5</v>
      </c>
      <c r="L218" s="48"/>
    </row>
    <row r="219" spans="1:12" ht="14.4" x14ac:dyDescent="0.3">
      <c r="A219" s="25"/>
      <c r="B219" s="16"/>
      <c r="C219" s="11"/>
      <c r="D219" s="6"/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31</v>
      </c>
      <c r="E220" s="50" t="s">
        <v>52</v>
      </c>
      <c r="F220" s="51">
        <v>200</v>
      </c>
      <c r="G220" s="51">
        <v>0.1</v>
      </c>
      <c r="H220" s="51">
        <v>0</v>
      </c>
      <c r="I220" s="51">
        <v>15</v>
      </c>
      <c r="J220" s="51">
        <v>60</v>
      </c>
      <c r="K220" s="52">
        <v>493</v>
      </c>
      <c r="L220" s="51"/>
    </row>
    <row r="221" spans="1:12" ht="14.4" x14ac:dyDescent="0.3">
      <c r="A221" s="25"/>
      <c r="B221" s="16"/>
      <c r="C221" s="11"/>
      <c r="D221" s="7" t="s">
        <v>32</v>
      </c>
      <c r="E221" s="50" t="s">
        <v>47</v>
      </c>
      <c r="F221" s="51">
        <v>40</v>
      </c>
      <c r="G221" s="51">
        <v>3.04</v>
      </c>
      <c r="H221" s="51">
        <v>0.32</v>
      </c>
      <c r="I221" s="51">
        <v>19.68</v>
      </c>
      <c r="J221" s="51">
        <v>94</v>
      </c>
      <c r="K221" s="52" t="s">
        <v>107</v>
      </c>
      <c r="L221" s="51"/>
    </row>
    <row r="222" spans="1:12" ht="14.4" x14ac:dyDescent="0.3">
      <c r="A222" s="25"/>
      <c r="B222" s="16"/>
      <c r="C222" s="11"/>
      <c r="D222" s="7" t="s">
        <v>33</v>
      </c>
      <c r="E222" s="50" t="s">
        <v>48</v>
      </c>
      <c r="F222" s="51">
        <v>30</v>
      </c>
      <c r="G222" s="51">
        <v>1.98</v>
      </c>
      <c r="H222" s="51">
        <v>0.36</v>
      </c>
      <c r="I222" s="51">
        <v>10.02</v>
      </c>
      <c r="J222" s="51">
        <v>52.2</v>
      </c>
      <c r="K222" s="52" t="s">
        <v>107</v>
      </c>
      <c r="L222" s="51"/>
    </row>
    <row r="223" spans="1:12" ht="14.4" x14ac:dyDescent="0.3">
      <c r="A223" s="25"/>
      <c r="B223" s="16"/>
      <c r="C223" s="11"/>
      <c r="D223" s="6"/>
      <c r="E223" s="50" t="s">
        <v>112</v>
      </c>
      <c r="F223" s="51">
        <v>20</v>
      </c>
      <c r="G223" s="51">
        <v>0.1</v>
      </c>
      <c r="H223" s="51">
        <v>16.5</v>
      </c>
      <c r="I223" s="51">
        <v>0.16</v>
      </c>
      <c r="J223" s="51">
        <v>149.6</v>
      </c>
      <c r="K223" s="52" t="s">
        <v>107</v>
      </c>
      <c r="L223" s="51"/>
    </row>
    <row r="224" spans="1:12" ht="14.4" x14ac:dyDescent="0.3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6"/>
      <c r="B225" s="18"/>
      <c r="C225" s="8"/>
      <c r="D225" s="19" t="s">
        <v>39</v>
      </c>
      <c r="E225" s="9"/>
      <c r="F225" s="21">
        <f>SUM(F218:F224)</f>
        <v>500</v>
      </c>
      <c r="G225" s="21">
        <f t="shared" ref="G225" si="138">SUM(G218:G224)</f>
        <v>13.02</v>
      </c>
      <c r="H225" s="21">
        <f t="shared" ref="H225" si="139">SUM(H218:H224)</f>
        <v>26.64</v>
      </c>
      <c r="I225" s="21">
        <f t="shared" ref="I225" si="140">SUM(I218:I224)</f>
        <v>80.659999999999982</v>
      </c>
      <c r="J225" s="21">
        <f t="shared" ref="J225" si="141">SUM(J218:J224)</f>
        <v>639.4</v>
      </c>
      <c r="K225" s="27"/>
      <c r="L225" s="21">
        <f t="shared" ref="L225:L267" si="142">SUM(L218:L224)</f>
        <v>0</v>
      </c>
    </row>
    <row r="226" spans="1:12" ht="14.4" x14ac:dyDescent="0.3">
      <c r="A226" s="28">
        <f>A218</f>
        <v>1</v>
      </c>
      <c r="B226" s="14">
        <f>B218</f>
        <v>6</v>
      </c>
      <c r="C226" s="10" t="s">
        <v>25</v>
      </c>
      <c r="D226" s="12" t="s">
        <v>24</v>
      </c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5"/>
      <c r="B227" s="16"/>
      <c r="C227" s="11"/>
      <c r="D227" s="6"/>
      <c r="E227" s="50"/>
      <c r="F227" s="51"/>
      <c r="G227" s="51"/>
      <c r="H227" s="51"/>
      <c r="I227" s="51"/>
      <c r="J227" s="51"/>
      <c r="K227" s="52"/>
      <c r="L227" s="51"/>
    </row>
    <row r="228" spans="1:12" ht="14.4" x14ac:dyDescent="0.3">
      <c r="A228" s="25"/>
      <c r="B228" s="16"/>
      <c r="C228" s="11"/>
      <c r="D228" s="6"/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6"/>
      <c r="B229" s="18"/>
      <c r="C229" s="8"/>
      <c r="D229" s="19" t="s">
        <v>39</v>
      </c>
      <c r="E229" s="9"/>
      <c r="F229" s="21">
        <f>SUM(F226:F228)</f>
        <v>0</v>
      </c>
      <c r="G229" s="21">
        <f t="shared" ref="G229" si="143">SUM(G226:G228)</f>
        <v>0</v>
      </c>
      <c r="H229" s="21">
        <f t="shared" ref="H229" si="144">SUM(H226:H228)</f>
        <v>0</v>
      </c>
      <c r="I229" s="21">
        <f t="shared" ref="I229" si="145">SUM(I226:I228)</f>
        <v>0</v>
      </c>
      <c r="J229" s="21">
        <f t="shared" ref="J229" si="146">SUM(J226:J228)</f>
        <v>0</v>
      </c>
      <c r="K229" s="27"/>
      <c r="L229" s="21">
        <f t="shared" ref="L229" ca="1" si="147">SUM(L226:L234)</f>
        <v>0</v>
      </c>
    </row>
    <row r="230" spans="1:12" ht="14.4" x14ac:dyDescent="0.3">
      <c r="A230" s="28">
        <f>A218</f>
        <v>1</v>
      </c>
      <c r="B230" s="14">
        <f>B218</f>
        <v>6</v>
      </c>
      <c r="C230" s="10" t="s">
        <v>26</v>
      </c>
      <c r="D230" s="7" t="s">
        <v>27</v>
      </c>
      <c r="E230" s="50" t="s">
        <v>124</v>
      </c>
      <c r="F230" s="51">
        <v>60</v>
      </c>
      <c r="G230" s="51">
        <v>0.9</v>
      </c>
      <c r="H230" s="51">
        <v>6.06</v>
      </c>
      <c r="I230" s="51">
        <v>5.0999999999999996</v>
      </c>
      <c r="J230" s="51">
        <v>78.599999999999994</v>
      </c>
      <c r="K230" s="52">
        <v>59</v>
      </c>
      <c r="L230" s="51"/>
    </row>
    <row r="231" spans="1:12" ht="14.4" x14ac:dyDescent="0.3">
      <c r="A231" s="25"/>
      <c r="B231" s="16"/>
      <c r="C231" s="11"/>
      <c r="D231" s="7" t="s">
        <v>28</v>
      </c>
      <c r="E231" s="50" t="s">
        <v>83</v>
      </c>
      <c r="F231" s="51">
        <v>200</v>
      </c>
      <c r="G231" s="51">
        <v>6.88</v>
      </c>
      <c r="H231" s="51">
        <v>9.23</v>
      </c>
      <c r="I231" s="51">
        <v>14.32</v>
      </c>
      <c r="J231" s="51">
        <v>192.29</v>
      </c>
      <c r="K231" s="52">
        <v>142</v>
      </c>
      <c r="L231" s="51"/>
    </row>
    <row r="232" spans="1:12" ht="14.4" x14ac:dyDescent="0.3">
      <c r="A232" s="25"/>
      <c r="B232" s="16"/>
      <c r="C232" s="11"/>
      <c r="D232" s="7" t="s">
        <v>29</v>
      </c>
      <c r="E232" s="50" t="s">
        <v>84</v>
      </c>
      <c r="F232" s="51">
        <v>100</v>
      </c>
      <c r="G232" s="51">
        <v>15.1</v>
      </c>
      <c r="H232" s="51">
        <v>11.8</v>
      </c>
      <c r="I232" s="51">
        <v>5.8</v>
      </c>
      <c r="J232" s="51">
        <v>190</v>
      </c>
      <c r="K232" s="52">
        <v>386</v>
      </c>
      <c r="L232" s="51"/>
    </row>
    <row r="233" spans="1:12" ht="14.4" x14ac:dyDescent="0.3">
      <c r="A233" s="25"/>
      <c r="B233" s="16"/>
      <c r="C233" s="11"/>
      <c r="D233" s="7" t="s">
        <v>30</v>
      </c>
      <c r="E233" s="50" t="s">
        <v>59</v>
      </c>
      <c r="F233" s="51">
        <v>150</v>
      </c>
      <c r="G233" s="51">
        <v>3.15</v>
      </c>
      <c r="H233" s="51">
        <v>1.2</v>
      </c>
      <c r="I233" s="51">
        <v>22.05</v>
      </c>
      <c r="J233" s="51">
        <v>112.5</v>
      </c>
      <c r="K233" s="52">
        <v>11</v>
      </c>
      <c r="L233" s="51"/>
    </row>
    <row r="234" spans="1:12" ht="14.4" x14ac:dyDescent="0.3">
      <c r="A234" s="25"/>
      <c r="B234" s="16"/>
      <c r="C234" s="11"/>
      <c r="D234" s="7" t="s">
        <v>31</v>
      </c>
      <c r="E234" s="50" t="s">
        <v>85</v>
      </c>
      <c r="F234" s="51">
        <v>200</v>
      </c>
      <c r="G234" s="51">
        <v>10</v>
      </c>
      <c r="H234" s="51">
        <v>0.06</v>
      </c>
      <c r="I234" s="51">
        <v>35.200000000000003</v>
      </c>
      <c r="J234" s="51">
        <v>110</v>
      </c>
      <c r="K234" s="52">
        <v>639</v>
      </c>
      <c r="L234" s="51"/>
    </row>
    <row r="235" spans="1:12" ht="14.4" x14ac:dyDescent="0.3">
      <c r="A235" s="25"/>
      <c r="B235" s="16"/>
      <c r="C235" s="11"/>
      <c r="D235" s="7" t="s">
        <v>32</v>
      </c>
      <c r="E235" s="50" t="s">
        <v>47</v>
      </c>
      <c r="F235" s="51">
        <v>70</v>
      </c>
      <c r="G235" s="51">
        <v>5.31</v>
      </c>
      <c r="H235" s="51">
        <v>0.56000000000000005</v>
      </c>
      <c r="I235" s="51">
        <v>34.44</v>
      </c>
      <c r="J235" s="51">
        <v>164.5</v>
      </c>
      <c r="K235" s="52" t="s">
        <v>107</v>
      </c>
      <c r="L235" s="51"/>
    </row>
    <row r="236" spans="1:12" ht="14.4" x14ac:dyDescent="0.3">
      <c r="A236" s="25"/>
      <c r="B236" s="16"/>
      <c r="C236" s="11"/>
      <c r="D236" s="7" t="s">
        <v>33</v>
      </c>
      <c r="E236" s="50" t="s">
        <v>48</v>
      </c>
      <c r="F236" s="51">
        <v>20</v>
      </c>
      <c r="G236" s="51">
        <v>1.32</v>
      </c>
      <c r="H236" s="51">
        <v>0.24</v>
      </c>
      <c r="I236" s="51">
        <v>6.68</v>
      </c>
      <c r="J236" s="51">
        <v>34.799999999999997</v>
      </c>
      <c r="K236" s="52" t="s">
        <v>107</v>
      </c>
      <c r="L236" s="51"/>
    </row>
    <row r="237" spans="1:12" ht="14.4" x14ac:dyDescent="0.3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4.4" x14ac:dyDescent="0.3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6"/>
      <c r="B239" s="18"/>
      <c r="C239" s="8"/>
      <c r="D239" s="19" t="s">
        <v>39</v>
      </c>
      <c r="E239" s="9"/>
      <c r="F239" s="21">
        <f>SUM(F230:F238)</f>
        <v>800</v>
      </c>
      <c r="G239" s="21">
        <f t="shared" ref="G239" si="148">SUM(G230:G238)</f>
        <v>42.660000000000004</v>
      </c>
      <c r="H239" s="21">
        <f t="shared" ref="H239" si="149">SUM(H230:H238)</f>
        <v>29.149999999999995</v>
      </c>
      <c r="I239" s="21">
        <f t="shared" ref="I239" si="150">SUM(I230:I238)</f>
        <v>123.59</v>
      </c>
      <c r="J239" s="21">
        <f t="shared" ref="J239" si="151">SUM(J230:J238)</f>
        <v>882.68999999999994</v>
      </c>
      <c r="K239" s="27"/>
      <c r="L239" s="21">
        <f t="shared" ref="L239" ca="1" si="152">SUM(L236:L244)</f>
        <v>0</v>
      </c>
    </row>
    <row r="240" spans="1:12" ht="14.4" x14ac:dyDescent="0.3">
      <c r="A240" s="28">
        <f>A218</f>
        <v>1</v>
      </c>
      <c r="B240" s="14">
        <f>B218</f>
        <v>6</v>
      </c>
      <c r="C240" s="10" t="s">
        <v>34</v>
      </c>
      <c r="D240" s="12" t="s">
        <v>35</v>
      </c>
      <c r="E240" s="50" t="s">
        <v>86</v>
      </c>
      <c r="F240" s="51">
        <v>60</v>
      </c>
      <c r="G240" s="51">
        <v>4.7</v>
      </c>
      <c r="H240" s="51">
        <v>3.7</v>
      </c>
      <c r="I240" s="51">
        <v>34.200000000000003</v>
      </c>
      <c r="J240" s="51">
        <v>189</v>
      </c>
      <c r="K240" s="52">
        <v>559</v>
      </c>
      <c r="L240" s="51"/>
    </row>
    <row r="241" spans="1:12" ht="14.4" x14ac:dyDescent="0.3">
      <c r="A241" s="25"/>
      <c r="B241" s="16"/>
      <c r="C241" s="11"/>
      <c r="D241" s="12" t="s">
        <v>31</v>
      </c>
      <c r="E241" s="50" t="s">
        <v>111</v>
      </c>
      <c r="F241" s="51">
        <v>200</v>
      </c>
      <c r="G241" s="51">
        <v>0.1</v>
      </c>
      <c r="H241" s="51">
        <v>0</v>
      </c>
      <c r="I241" s="51">
        <v>15.2</v>
      </c>
      <c r="J241" s="51">
        <v>61</v>
      </c>
      <c r="K241" s="52">
        <v>494</v>
      </c>
      <c r="L241" s="51"/>
    </row>
    <row r="242" spans="1:12" ht="14.4" x14ac:dyDescent="0.3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4.4" x14ac:dyDescent="0.3">
      <c r="A243" s="25"/>
      <c r="B243" s="16"/>
      <c r="C243" s="11"/>
      <c r="D243" s="6"/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6"/>
      <c r="B244" s="18"/>
      <c r="C244" s="8"/>
      <c r="D244" s="19" t="s">
        <v>39</v>
      </c>
      <c r="E244" s="9"/>
      <c r="F244" s="21">
        <f>SUM(F240:F243)</f>
        <v>260</v>
      </c>
      <c r="G244" s="21">
        <f t="shared" ref="G244" si="153">SUM(G240:G243)</f>
        <v>4.8</v>
      </c>
      <c r="H244" s="21">
        <f t="shared" ref="H244" si="154">SUM(H240:H243)</f>
        <v>3.7</v>
      </c>
      <c r="I244" s="21">
        <f t="shared" ref="I244" si="155">SUM(I240:I243)</f>
        <v>49.400000000000006</v>
      </c>
      <c r="J244" s="21">
        <f t="shared" ref="J244" si="156">SUM(J240:J243)</f>
        <v>250</v>
      </c>
      <c r="K244" s="27"/>
      <c r="L244" s="21">
        <f t="shared" ref="L244" ca="1" si="157">SUM(L237:L243)</f>
        <v>0</v>
      </c>
    </row>
    <row r="245" spans="1:12" ht="14.4" x14ac:dyDescent="0.3">
      <c r="A245" s="28">
        <f>A218</f>
        <v>1</v>
      </c>
      <c r="B245" s="14">
        <f>B218</f>
        <v>6</v>
      </c>
      <c r="C245" s="10" t="s">
        <v>36</v>
      </c>
      <c r="D245" s="7" t="s">
        <v>21</v>
      </c>
      <c r="E245" s="50" t="s">
        <v>54</v>
      </c>
      <c r="F245" s="51">
        <v>210</v>
      </c>
      <c r="G245" s="51">
        <v>5.54</v>
      </c>
      <c r="H245" s="51">
        <v>8.6199999999999992</v>
      </c>
      <c r="I245" s="51">
        <v>32.4</v>
      </c>
      <c r="J245" s="51">
        <v>229.4</v>
      </c>
      <c r="K245" s="52">
        <v>7</v>
      </c>
      <c r="L245" s="51"/>
    </row>
    <row r="246" spans="1:12" ht="14.4" x14ac:dyDescent="0.3">
      <c r="A246" s="25"/>
      <c r="B246" s="16"/>
      <c r="C246" s="11"/>
      <c r="D246" s="7" t="s">
        <v>21</v>
      </c>
      <c r="E246" s="50" t="s">
        <v>87</v>
      </c>
      <c r="F246" s="51">
        <v>65</v>
      </c>
      <c r="G246" s="51">
        <v>5.6</v>
      </c>
      <c r="H246" s="51">
        <v>8.6999999999999993</v>
      </c>
      <c r="I246" s="51">
        <v>1.5</v>
      </c>
      <c r="J246" s="51">
        <v>106</v>
      </c>
      <c r="K246" s="52">
        <v>301</v>
      </c>
      <c r="L246" s="51"/>
    </row>
    <row r="247" spans="1:12" ht="14.4" x14ac:dyDescent="0.3">
      <c r="A247" s="25"/>
      <c r="B247" s="16"/>
      <c r="C247" s="11"/>
      <c r="D247" s="7" t="s">
        <v>31</v>
      </c>
      <c r="E247" s="50" t="s">
        <v>62</v>
      </c>
      <c r="F247" s="51">
        <v>200</v>
      </c>
      <c r="G247" s="51">
        <v>0</v>
      </c>
      <c r="H247" s="51">
        <v>0</v>
      </c>
      <c r="I247" s="51">
        <v>15.3</v>
      </c>
      <c r="J247" s="51">
        <v>49.6</v>
      </c>
      <c r="K247" s="52">
        <v>493</v>
      </c>
      <c r="L247" s="51"/>
    </row>
    <row r="248" spans="1:12" ht="14.4" x14ac:dyDescent="0.3">
      <c r="A248" s="25"/>
      <c r="B248" s="16"/>
      <c r="C248" s="11"/>
      <c r="D248" s="7" t="s">
        <v>32</v>
      </c>
      <c r="E248" s="50" t="s">
        <v>47</v>
      </c>
      <c r="F248" s="51">
        <v>40</v>
      </c>
      <c r="G248" s="51">
        <v>3.04</v>
      </c>
      <c r="H248" s="51">
        <v>0.32</v>
      </c>
      <c r="I248" s="51">
        <v>19.68</v>
      </c>
      <c r="J248" s="51">
        <v>94</v>
      </c>
      <c r="K248" s="52" t="s">
        <v>107</v>
      </c>
      <c r="L248" s="51"/>
    </row>
    <row r="249" spans="1:12" ht="14.4" x14ac:dyDescent="0.3">
      <c r="A249" s="25"/>
      <c r="B249" s="16"/>
      <c r="C249" s="11"/>
      <c r="D249" s="6" t="s">
        <v>33</v>
      </c>
      <c r="E249" s="50" t="s">
        <v>48</v>
      </c>
      <c r="F249" s="51">
        <v>30</v>
      </c>
      <c r="G249" s="51">
        <v>1.98</v>
      </c>
      <c r="H249" s="51">
        <v>0.36</v>
      </c>
      <c r="I249" s="51">
        <v>10.02</v>
      </c>
      <c r="J249" s="51">
        <v>52.2</v>
      </c>
      <c r="K249" s="52" t="s">
        <v>107</v>
      </c>
      <c r="L249" s="51"/>
    </row>
    <row r="250" spans="1:12" ht="14.4" x14ac:dyDescent="0.3">
      <c r="A250" s="25"/>
      <c r="B250" s="16"/>
      <c r="C250" s="11"/>
      <c r="D250" s="6"/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6"/>
      <c r="B251" s="18"/>
      <c r="C251" s="8"/>
      <c r="D251" s="19" t="s">
        <v>39</v>
      </c>
      <c r="E251" s="9"/>
      <c r="F251" s="21">
        <f>SUM(F245:F250)</f>
        <v>545</v>
      </c>
      <c r="G251" s="21">
        <f t="shared" ref="G251" si="158">SUM(G245:G250)</f>
        <v>16.16</v>
      </c>
      <c r="H251" s="21">
        <f t="shared" ref="H251" si="159">SUM(H245:H250)</f>
        <v>18</v>
      </c>
      <c r="I251" s="21">
        <f t="shared" ref="I251" si="160">SUM(I245:I250)</f>
        <v>78.899999999999991</v>
      </c>
      <c r="J251" s="21">
        <f t="shared" ref="J251" si="161">SUM(J245:J250)</f>
        <v>531.20000000000005</v>
      </c>
      <c r="K251" s="27"/>
      <c r="L251" s="21">
        <f t="shared" ref="L251" ca="1" si="162">SUM(L245:L253)</f>
        <v>0</v>
      </c>
    </row>
    <row r="252" spans="1:12" ht="14.4" x14ac:dyDescent="0.3">
      <c r="A252" s="28">
        <f>A218</f>
        <v>1</v>
      </c>
      <c r="B252" s="14">
        <f>B218</f>
        <v>6</v>
      </c>
      <c r="C252" s="10" t="s">
        <v>37</v>
      </c>
      <c r="D252" s="12" t="s">
        <v>38</v>
      </c>
      <c r="E252" s="50" t="s">
        <v>56</v>
      </c>
      <c r="F252" s="51">
        <v>200</v>
      </c>
      <c r="G252" s="51">
        <v>10</v>
      </c>
      <c r="H252" s="51">
        <v>6.4</v>
      </c>
      <c r="I252" s="51">
        <v>17</v>
      </c>
      <c r="J252" s="51">
        <v>170</v>
      </c>
      <c r="K252" s="52" t="s">
        <v>107</v>
      </c>
      <c r="L252" s="51"/>
    </row>
    <row r="253" spans="1:12" ht="14.4" x14ac:dyDescent="0.3">
      <c r="A253" s="25"/>
      <c r="B253" s="16"/>
      <c r="C253" s="11"/>
      <c r="D253" s="12"/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12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12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4.4" x14ac:dyDescent="0.3">
      <c r="A257" s="25"/>
      <c r="B257" s="16"/>
      <c r="C257" s="11"/>
      <c r="D257" s="6"/>
      <c r="E257" s="50"/>
      <c r="F257" s="51"/>
      <c r="G257" s="51"/>
      <c r="H257" s="51"/>
      <c r="I257" s="51"/>
      <c r="J257" s="51"/>
      <c r="K257" s="52"/>
      <c r="L257" s="51"/>
    </row>
    <row r="258" spans="1:12" ht="14.4" x14ac:dyDescent="0.3">
      <c r="A258" s="26"/>
      <c r="B258" s="18"/>
      <c r="C258" s="8"/>
      <c r="D258" s="20" t="s">
        <v>39</v>
      </c>
      <c r="E258" s="9"/>
      <c r="F258" s="21">
        <f>SUM(F252:F257)</f>
        <v>200</v>
      </c>
      <c r="G258" s="21">
        <f t="shared" ref="G258" si="163">SUM(G252:G257)</f>
        <v>10</v>
      </c>
      <c r="H258" s="21">
        <f t="shared" ref="H258" si="164">SUM(H252:H257)</f>
        <v>6.4</v>
      </c>
      <c r="I258" s="21">
        <f t="shared" ref="I258" si="165">SUM(I252:I257)</f>
        <v>17</v>
      </c>
      <c r="J258" s="21">
        <f t="shared" ref="J258" si="166">SUM(J252:J257)</f>
        <v>170</v>
      </c>
      <c r="K258" s="27"/>
      <c r="L258" s="21">
        <f t="shared" ref="L258" ca="1" si="167">SUM(L252:L260)</f>
        <v>0</v>
      </c>
    </row>
    <row r="259" spans="1:12" ht="15.75" customHeight="1" x14ac:dyDescent="0.25">
      <c r="A259" s="31">
        <f>A218</f>
        <v>1</v>
      </c>
      <c r="B259" s="32">
        <f>B218</f>
        <v>6</v>
      </c>
      <c r="C259" s="64" t="s">
        <v>4</v>
      </c>
      <c r="D259" s="65"/>
      <c r="E259" s="33"/>
      <c r="F259" s="34">
        <f>F225+F229+F239+F244+F251+F258</f>
        <v>2305</v>
      </c>
      <c r="G259" s="34">
        <f t="shared" ref="G259" si="168">G225+G229+G239+G244+G251+G258</f>
        <v>86.64</v>
      </c>
      <c r="H259" s="34">
        <f t="shared" ref="H259" si="169">H225+H229+H239+H244+H251+H258</f>
        <v>83.89</v>
      </c>
      <c r="I259" s="34">
        <f t="shared" ref="I259" si="170">I225+I229+I239+I244+I251+I258</f>
        <v>349.55</v>
      </c>
      <c r="J259" s="34">
        <f t="shared" ref="J259" si="171">J225+J229+J239+J244+J251+J258</f>
        <v>2473.29</v>
      </c>
      <c r="K259" s="35"/>
      <c r="L259" s="34">
        <f t="shared" ref="L259" ca="1" si="172">L225+L229+L239+L244+L251+L258</f>
        <v>0</v>
      </c>
    </row>
    <row r="260" spans="1:12" ht="14.4" x14ac:dyDescent="0.3">
      <c r="A260" s="22">
        <v>1</v>
      </c>
      <c r="B260" s="23">
        <v>7</v>
      </c>
      <c r="C260" s="24" t="s">
        <v>20</v>
      </c>
      <c r="D260" s="5" t="s">
        <v>21</v>
      </c>
      <c r="E260" s="47" t="s">
        <v>65</v>
      </c>
      <c r="F260" s="48">
        <v>210</v>
      </c>
      <c r="G260" s="48">
        <v>6.2</v>
      </c>
      <c r="H260" s="48">
        <v>7.46</v>
      </c>
      <c r="I260" s="48">
        <v>30.86</v>
      </c>
      <c r="J260" s="48">
        <v>215.4</v>
      </c>
      <c r="K260" s="49">
        <v>4</v>
      </c>
      <c r="L260" s="48"/>
    </row>
    <row r="261" spans="1:12" ht="14.4" x14ac:dyDescent="0.3">
      <c r="A261" s="25"/>
      <c r="B261" s="16"/>
      <c r="C261" s="11"/>
      <c r="D261" s="6"/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22</v>
      </c>
      <c r="E262" s="50" t="s">
        <v>136</v>
      </c>
      <c r="F262" s="51">
        <v>200</v>
      </c>
      <c r="G262" s="51">
        <v>3.6</v>
      </c>
      <c r="H262" s="51">
        <v>3.3</v>
      </c>
      <c r="I262" s="51">
        <v>25</v>
      </c>
      <c r="J262" s="51">
        <v>144</v>
      </c>
      <c r="K262" s="52">
        <v>496</v>
      </c>
      <c r="L262" s="51"/>
    </row>
    <row r="263" spans="1:12" ht="14.4" x14ac:dyDescent="0.3">
      <c r="A263" s="25"/>
      <c r="B263" s="16"/>
      <c r="C263" s="11"/>
      <c r="D263" s="7" t="s">
        <v>32</v>
      </c>
      <c r="E263" s="50" t="s">
        <v>47</v>
      </c>
      <c r="F263" s="51">
        <v>40</v>
      </c>
      <c r="G263" s="51">
        <v>3.04</v>
      </c>
      <c r="H263" s="51">
        <v>0.32</v>
      </c>
      <c r="I263" s="51">
        <v>19.68</v>
      </c>
      <c r="J263" s="51">
        <v>94</v>
      </c>
      <c r="K263" s="52" t="s">
        <v>107</v>
      </c>
      <c r="L263" s="51"/>
    </row>
    <row r="264" spans="1:12" ht="14.4" x14ac:dyDescent="0.3">
      <c r="A264" s="25"/>
      <c r="B264" s="16"/>
      <c r="C264" s="11"/>
      <c r="D264" s="7" t="s">
        <v>33</v>
      </c>
      <c r="E264" s="50" t="s">
        <v>48</v>
      </c>
      <c r="F264" s="51">
        <v>30</v>
      </c>
      <c r="G264" s="51">
        <v>1.98</v>
      </c>
      <c r="H264" s="51">
        <v>0.36</v>
      </c>
      <c r="I264" s="51">
        <v>10.02</v>
      </c>
      <c r="J264" s="51">
        <v>52.2</v>
      </c>
      <c r="K264" s="52" t="s">
        <v>107</v>
      </c>
      <c r="L264" s="51"/>
    </row>
    <row r="265" spans="1:12" ht="14.4" x14ac:dyDescent="0.3">
      <c r="A265" s="25"/>
      <c r="B265" s="16"/>
      <c r="C265" s="11"/>
      <c r="D265" s="6"/>
      <c r="E265" s="50" t="s">
        <v>132</v>
      </c>
      <c r="F265" s="51">
        <v>20</v>
      </c>
      <c r="G265" s="51">
        <v>5.12</v>
      </c>
      <c r="H265" s="51">
        <v>5.22</v>
      </c>
      <c r="I265" s="51">
        <v>0</v>
      </c>
      <c r="J265" s="51">
        <v>68.599999999999994</v>
      </c>
      <c r="K265" s="52" t="s">
        <v>107</v>
      </c>
      <c r="L265" s="51"/>
    </row>
    <row r="266" spans="1:12" ht="14.4" x14ac:dyDescent="0.3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6"/>
      <c r="B267" s="18"/>
      <c r="C267" s="8"/>
      <c r="D267" s="19" t="s">
        <v>39</v>
      </c>
      <c r="E267" s="9"/>
      <c r="F267" s="21">
        <f>SUM(F260:F266)</f>
        <v>500</v>
      </c>
      <c r="G267" s="21">
        <f t="shared" ref="G267" si="173">SUM(G260:G266)</f>
        <v>19.940000000000001</v>
      </c>
      <c r="H267" s="21">
        <f t="shared" ref="H267" si="174">SUM(H260:H266)</f>
        <v>16.66</v>
      </c>
      <c r="I267" s="21">
        <f t="shared" ref="I267" si="175">SUM(I260:I266)</f>
        <v>85.559999999999988</v>
      </c>
      <c r="J267" s="21">
        <f t="shared" ref="J267" si="176">SUM(J260:J266)</f>
        <v>574.19999999999993</v>
      </c>
      <c r="K267" s="27"/>
      <c r="L267" s="21">
        <f t="shared" si="142"/>
        <v>0</v>
      </c>
    </row>
    <row r="268" spans="1:12" ht="14.4" x14ac:dyDescent="0.3">
      <c r="A268" s="28">
        <f>A260</f>
        <v>1</v>
      </c>
      <c r="B268" s="14">
        <f>B260</f>
        <v>7</v>
      </c>
      <c r="C268" s="10" t="s">
        <v>25</v>
      </c>
      <c r="D268" s="12" t="s">
        <v>24</v>
      </c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5"/>
      <c r="B269" s="16"/>
      <c r="C269" s="11"/>
      <c r="D269" s="6"/>
      <c r="E269" s="50"/>
      <c r="F269" s="51"/>
      <c r="G269" s="51"/>
      <c r="H269" s="51"/>
      <c r="I269" s="51"/>
      <c r="J269" s="51"/>
      <c r="K269" s="52"/>
      <c r="L269" s="51"/>
    </row>
    <row r="270" spans="1:12" ht="14.4" x14ac:dyDescent="0.3">
      <c r="A270" s="25"/>
      <c r="B270" s="16"/>
      <c r="C270" s="11"/>
      <c r="D270" s="6"/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6"/>
      <c r="B271" s="18"/>
      <c r="C271" s="8"/>
      <c r="D271" s="19" t="s">
        <v>39</v>
      </c>
      <c r="E271" s="9"/>
      <c r="F271" s="21">
        <f>SUM(F268:F270)</f>
        <v>0</v>
      </c>
      <c r="G271" s="21">
        <f t="shared" ref="G271" si="177">SUM(G268:G270)</f>
        <v>0</v>
      </c>
      <c r="H271" s="21">
        <f t="shared" ref="H271" si="178">SUM(H268:H270)</f>
        <v>0</v>
      </c>
      <c r="I271" s="21">
        <f t="shared" ref="I271" si="179">SUM(I268:I270)</f>
        <v>0</v>
      </c>
      <c r="J271" s="21">
        <f t="shared" ref="J271" si="180">SUM(J268:J270)</f>
        <v>0</v>
      </c>
      <c r="K271" s="27"/>
      <c r="L271" s="21">
        <f t="shared" ref="L271" ca="1" si="181">SUM(L268:L276)</f>
        <v>0</v>
      </c>
    </row>
    <row r="272" spans="1:12" ht="14.4" x14ac:dyDescent="0.3">
      <c r="A272" s="28">
        <f>A260</f>
        <v>1</v>
      </c>
      <c r="B272" s="14">
        <f>B260</f>
        <v>7</v>
      </c>
      <c r="C272" s="10" t="s">
        <v>26</v>
      </c>
      <c r="D272" s="7" t="s">
        <v>27</v>
      </c>
      <c r="E272" s="50" t="s">
        <v>131</v>
      </c>
      <c r="F272" s="51">
        <v>60</v>
      </c>
      <c r="G272" s="51">
        <v>1.68</v>
      </c>
      <c r="H272" s="51">
        <v>4.26</v>
      </c>
      <c r="I272" s="51">
        <v>5.46</v>
      </c>
      <c r="J272" s="51">
        <v>66.599999999999994</v>
      </c>
      <c r="K272" s="52">
        <v>69</v>
      </c>
      <c r="L272" s="51"/>
    </row>
    <row r="273" spans="1:12" ht="14.4" x14ac:dyDescent="0.3">
      <c r="A273" s="25"/>
      <c r="B273" s="16"/>
      <c r="C273" s="11"/>
      <c r="D273" s="7" t="s">
        <v>28</v>
      </c>
      <c r="E273" s="50" t="s">
        <v>66</v>
      </c>
      <c r="F273" s="51">
        <v>200</v>
      </c>
      <c r="G273" s="51">
        <v>9.3800000000000008</v>
      </c>
      <c r="H273" s="51">
        <v>5.87</v>
      </c>
      <c r="I273" s="51">
        <v>12.3</v>
      </c>
      <c r="J273" s="51">
        <v>173.48</v>
      </c>
      <c r="K273" s="52">
        <v>24</v>
      </c>
      <c r="L273" s="51"/>
    </row>
    <row r="274" spans="1:12" ht="14.4" x14ac:dyDescent="0.3">
      <c r="A274" s="25"/>
      <c r="B274" s="16"/>
      <c r="C274" s="11"/>
      <c r="D274" s="7" t="s">
        <v>29</v>
      </c>
      <c r="E274" s="50" t="s">
        <v>88</v>
      </c>
      <c r="F274" s="51">
        <v>100</v>
      </c>
      <c r="G274" s="51">
        <v>8.4</v>
      </c>
      <c r="H274" s="51">
        <v>7.6</v>
      </c>
      <c r="I274" s="51">
        <v>6.4</v>
      </c>
      <c r="J274" s="51">
        <v>128.4</v>
      </c>
      <c r="K274" s="52" t="s">
        <v>125</v>
      </c>
      <c r="L274" s="51"/>
    </row>
    <row r="275" spans="1:12" ht="14.4" x14ac:dyDescent="0.3">
      <c r="A275" s="25"/>
      <c r="B275" s="16"/>
      <c r="C275" s="11"/>
      <c r="D275" s="7" t="s">
        <v>30</v>
      </c>
      <c r="E275" s="50" t="s">
        <v>68</v>
      </c>
      <c r="F275" s="51">
        <v>150</v>
      </c>
      <c r="G275" s="51">
        <v>5.35</v>
      </c>
      <c r="H275" s="51">
        <v>0.55000000000000004</v>
      </c>
      <c r="I275" s="51">
        <v>25.6</v>
      </c>
      <c r="J275" s="51">
        <v>157.4</v>
      </c>
      <c r="K275" s="52">
        <v>13</v>
      </c>
      <c r="L275" s="51"/>
    </row>
    <row r="276" spans="1:12" ht="14.4" x14ac:dyDescent="0.3">
      <c r="A276" s="25"/>
      <c r="B276" s="16"/>
      <c r="C276" s="11"/>
      <c r="D276" s="7" t="s">
        <v>31</v>
      </c>
      <c r="E276" s="50" t="s">
        <v>60</v>
      </c>
      <c r="F276" s="51">
        <v>200</v>
      </c>
      <c r="G276" s="51">
        <v>0.16</v>
      </c>
      <c r="H276" s="51">
        <v>0</v>
      </c>
      <c r="I276" s="51">
        <v>14.99</v>
      </c>
      <c r="J276" s="51">
        <v>60.64</v>
      </c>
      <c r="K276" s="52">
        <v>282</v>
      </c>
      <c r="L276" s="51"/>
    </row>
    <row r="277" spans="1:12" ht="14.4" x14ac:dyDescent="0.3">
      <c r="A277" s="25"/>
      <c r="B277" s="16"/>
      <c r="C277" s="11"/>
      <c r="D277" s="7" t="s">
        <v>32</v>
      </c>
      <c r="E277" s="50" t="s">
        <v>47</v>
      </c>
      <c r="F277" s="51">
        <v>70</v>
      </c>
      <c r="G277" s="51">
        <v>5.31</v>
      </c>
      <c r="H277" s="51">
        <v>0.56000000000000005</v>
      </c>
      <c r="I277" s="51">
        <v>34.44</v>
      </c>
      <c r="J277" s="51">
        <v>164.5</v>
      </c>
      <c r="K277" s="52" t="s">
        <v>107</v>
      </c>
      <c r="L277" s="51"/>
    </row>
    <row r="278" spans="1:12" ht="14.4" x14ac:dyDescent="0.3">
      <c r="A278" s="25"/>
      <c r="B278" s="16"/>
      <c r="C278" s="11"/>
      <c r="D278" s="7" t="s">
        <v>33</v>
      </c>
      <c r="E278" s="50" t="s">
        <v>48</v>
      </c>
      <c r="F278" s="51">
        <v>20</v>
      </c>
      <c r="G278" s="51">
        <v>1.32</v>
      </c>
      <c r="H278" s="51">
        <v>0.24</v>
      </c>
      <c r="I278" s="51">
        <v>6.68</v>
      </c>
      <c r="J278" s="51">
        <v>34.799999999999997</v>
      </c>
      <c r="K278" s="52" t="s">
        <v>107</v>
      </c>
      <c r="L278" s="51"/>
    </row>
    <row r="279" spans="1:12" ht="14.4" x14ac:dyDescent="0.3">
      <c r="A279" s="25"/>
      <c r="B279" s="16"/>
      <c r="C279" s="11"/>
      <c r="D279" s="6"/>
      <c r="E279" s="50"/>
      <c r="F279" s="51"/>
      <c r="G279" s="51"/>
      <c r="H279" s="51"/>
      <c r="I279" s="51"/>
      <c r="J279" s="51"/>
      <c r="K279" s="52"/>
      <c r="L279" s="51"/>
    </row>
    <row r="280" spans="1:12" ht="14.4" x14ac:dyDescent="0.3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6"/>
      <c r="B281" s="18"/>
      <c r="C281" s="8"/>
      <c r="D281" s="19" t="s">
        <v>39</v>
      </c>
      <c r="E281" s="9"/>
      <c r="F281" s="21">
        <f>SUM(F272:F280)</f>
        <v>800</v>
      </c>
      <c r="G281" s="21">
        <f t="shared" ref="G281" si="182">SUM(G272:G280)</f>
        <v>31.6</v>
      </c>
      <c r="H281" s="21">
        <f t="shared" ref="H281" si="183">SUM(H272:H280)</f>
        <v>19.079999999999995</v>
      </c>
      <c r="I281" s="21">
        <f t="shared" ref="I281" si="184">SUM(I272:I280)</f>
        <v>105.87</v>
      </c>
      <c r="J281" s="21">
        <f t="shared" ref="J281" si="185">SUM(J272:J280)</f>
        <v>785.81999999999994</v>
      </c>
      <c r="K281" s="27"/>
      <c r="L281" s="21">
        <f t="shared" ref="L281" ca="1" si="186">SUM(L278:L286)</f>
        <v>0</v>
      </c>
    </row>
    <row r="282" spans="1:12" ht="14.4" x14ac:dyDescent="0.3">
      <c r="A282" s="28">
        <f>A260</f>
        <v>1</v>
      </c>
      <c r="B282" s="14">
        <f>B260</f>
        <v>7</v>
      </c>
      <c r="C282" s="10" t="s">
        <v>34</v>
      </c>
      <c r="D282" s="12" t="s">
        <v>35</v>
      </c>
      <c r="E282" s="50" t="s">
        <v>72</v>
      </c>
      <c r="F282" s="51">
        <v>15</v>
      </c>
      <c r="G282" s="51">
        <v>1.1100000000000001</v>
      </c>
      <c r="H282" s="51">
        <v>1.5</v>
      </c>
      <c r="I282" s="51">
        <v>11.4</v>
      </c>
      <c r="J282" s="51">
        <v>63.9</v>
      </c>
      <c r="K282" s="52" t="s">
        <v>107</v>
      </c>
      <c r="L282" s="51"/>
    </row>
    <row r="283" spans="1:12" ht="14.4" x14ac:dyDescent="0.3">
      <c r="A283" s="25"/>
      <c r="B283" s="16"/>
      <c r="C283" s="11"/>
      <c r="D283" s="12" t="s">
        <v>31</v>
      </c>
      <c r="E283" s="50" t="s">
        <v>52</v>
      </c>
      <c r="F283" s="51">
        <v>200</v>
      </c>
      <c r="G283" s="51">
        <v>0.1</v>
      </c>
      <c r="H283" s="51">
        <v>0</v>
      </c>
      <c r="I283" s="51">
        <v>15</v>
      </c>
      <c r="J283" s="51">
        <v>60</v>
      </c>
      <c r="K283" s="52">
        <v>493</v>
      </c>
      <c r="L283" s="51"/>
    </row>
    <row r="284" spans="1:12" ht="14.4" x14ac:dyDescent="0.3">
      <c r="A284" s="25"/>
      <c r="B284" s="16"/>
      <c r="C284" s="11"/>
      <c r="D284" s="58" t="s">
        <v>24</v>
      </c>
      <c r="E284" s="50" t="s">
        <v>89</v>
      </c>
      <c r="F284" s="51">
        <v>200</v>
      </c>
      <c r="G284" s="51">
        <v>0.72</v>
      </c>
      <c r="H284" s="51">
        <v>0.6</v>
      </c>
      <c r="I284" s="51">
        <v>17.600000000000001</v>
      </c>
      <c r="J284" s="51">
        <v>81</v>
      </c>
      <c r="K284" s="52" t="s">
        <v>107</v>
      </c>
      <c r="L284" s="51"/>
    </row>
    <row r="285" spans="1:12" ht="14.4" x14ac:dyDescent="0.3">
      <c r="A285" s="25"/>
      <c r="B285" s="16"/>
      <c r="C285" s="11"/>
      <c r="D285" s="6"/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6"/>
      <c r="B286" s="18"/>
      <c r="C286" s="8"/>
      <c r="D286" s="19" t="s">
        <v>39</v>
      </c>
      <c r="E286" s="9"/>
      <c r="F286" s="21">
        <f>SUM(F282:F285)</f>
        <v>415</v>
      </c>
      <c r="G286" s="21">
        <f t="shared" ref="G286" si="187">SUM(G282:G285)</f>
        <v>1.9300000000000002</v>
      </c>
      <c r="H286" s="21">
        <f t="shared" ref="H286" si="188">SUM(H282:H285)</f>
        <v>2.1</v>
      </c>
      <c r="I286" s="21">
        <f t="shared" ref="I286" si="189">SUM(I282:I285)</f>
        <v>44</v>
      </c>
      <c r="J286" s="21">
        <f t="shared" ref="J286" si="190">SUM(J282:J285)</f>
        <v>204.9</v>
      </c>
      <c r="K286" s="27"/>
      <c r="L286" s="21">
        <f t="shared" ref="L286" ca="1" si="191">SUM(L279:L285)</f>
        <v>0</v>
      </c>
    </row>
    <row r="287" spans="1:12" ht="14.4" x14ac:dyDescent="0.3">
      <c r="A287" s="28">
        <f>A260</f>
        <v>1</v>
      </c>
      <c r="B287" s="14">
        <f>B260</f>
        <v>7</v>
      </c>
      <c r="C287" s="10" t="s">
        <v>36</v>
      </c>
      <c r="D287" s="7" t="s">
        <v>21</v>
      </c>
      <c r="E287" s="50" t="s">
        <v>70</v>
      </c>
      <c r="F287" s="51">
        <v>210</v>
      </c>
      <c r="G287" s="51">
        <v>5.26</v>
      </c>
      <c r="H287" s="51">
        <v>11.66</v>
      </c>
      <c r="I287" s="51">
        <v>25.06</v>
      </c>
      <c r="J287" s="51">
        <v>226.2</v>
      </c>
      <c r="K287" s="52">
        <v>1</v>
      </c>
      <c r="L287" s="51"/>
    </row>
    <row r="288" spans="1:12" ht="14.4" x14ac:dyDescent="0.3">
      <c r="A288" s="25"/>
      <c r="B288" s="16"/>
      <c r="C288" s="11"/>
      <c r="D288" s="7" t="s">
        <v>21</v>
      </c>
      <c r="E288" s="50" t="s">
        <v>90</v>
      </c>
      <c r="F288" s="51">
        <v>150</v>
      </c>
      <c r="G288" s="51">
        <v>24</v>
      </c>
      <c r="H288" s="51">
        <v>25.2</v>
      </c>
      <c r="I288" s="51">
        <v>23.9</v>
      </c>
      <c r="J288" s="51">
        <v>425</v>
      </c>
      <c r="K288" s="52">
        <v>313</v>
      </c>
      <c r="L288" s="51"/>
    </row>
    <row r="289" spans="1:12" ht="14.4" x14ac:dyDescent="0.3">
      <c r="A289" s="25"/>
      <c r="B289" s="16"/>
      <c r="C289" s="11"/>
      <c r="D289" s="7" t="s">
        <v>31</v>
      </c>
      <c r="E289" s="50" t="s">
        <v>62</v>
      </c>
      <c r="F289" s="51">
        <v>200</v>
      </c>
      <c r="G289" s="51">
        <v>0</v>
      </c>
      <c r="H289" s="51">
        <v>0</v>
      </c>
      <c r="I289" s="51">
        <v>15.3</v>
      </c>
      <c r="J289" s="51">
        <v>49.6</v>
      </c>
      <c r="K289" s="52">
        <v>648</v>
      </c>
      <c r="L289" s="51"/>
    </row>
    <row r="290" spans="1:12" ht="14.4" x14ac:dyDescent="0.3">
      <c r="A290" s="25"/>
      <c r="B290" s="16"/>
      <c r="C290" s="11"/>
      <c r="D290" s="7" t="s">
        <v>32</v>
      </c>
      <c r="E290" s="50" t="s">
        <v>47</v>
      </c>
      <c r="F290" s="51">
        <v>40</v>
      </c>
      <c r="G290" s="51">
        <v>3.04</v>
      </c>
      <c r="H290" s="51">
        <v>0.32</v>
      </c>
      <c r="I290" s="51">
        <v>19.68</v>
      </c>
      <c r="J290" s="51">
        <v>94</v>
      </c>
      <c r="K290" s="52" t="s">
        <v>107</v>
      </c>
      <c r="L290" s="51"/>
    </row>
    <row r="291" spans="1:12" ht="14.4" x14ac:dyDescent="0.3">
      <c r="A291" s="25"/>
      <c r="B291" s="16"/>
      <c r="C291" s="11"/>
      <c r="D291" s="6" t="s">
        <v>33</v>
      </c>
      <c r="E291" s="50" t="s">
        <v>48</v>
      </c>
      <c r="F291" s="51">
        <v>30</v>
      </c>
      <c r="G291" s="51">
        <v>1.98</v>
      </c>
      <c r="H291" s="51">
        <v>0.36</v>
      </c>
      <c r="I291" s="51">
        <v>10.02</v>
      </c>
      <c r="J291" s="51">
        <v>52.2</v>
      </c>
      <c r="K291" s="52" t="s">
        <v>107</v>
      </c>
      <c r="L291" s="51"/>
    </row>
    <row r="292" spans="1:12" ht="14.4" x14ac:dyDescent="0.3">
      <c r="A292" s="25"/>
      <c r="B292" s="16"/>
      <c r="C292" s="11"/>
      <c r="D292" s="6"/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6"/>
      <c r="B293" s="18"/>
      <c r="C293" s="8"/>
      <c r="D293" s="19" t="s">
        <v>39</v>
      </c>
      <c r="E293" s="9"/>
      <c r="F293" s="21">
        <f>SUM(F287:F292)</f>
        <v>630</v>
      </c>
      <c r="G293" s="21">
        <f t="shared" ref="G293" si="192">SUM(G287:G292)</f>
        <v>34.279999999999994</v>
      </c>
      <c r="H293" s="21">
        <f t="shared" ref="H293" si="193">SUM(H287:H292)</f>
        <v>37.54</v>
      </c>
      <c r="I293" s="21">
        <f t="shared" ref="I293" si="194">SUM(I287:I292)</f>
        <v>93.96</v>
      </c>
      <c r="J293" s="21">
        <f t="shared" ref="J293" si="195">SUM(J287:J292)</f>
        <v>847.00000000000011</v>
      </c>
      <c r="K293" s="27"/>
      <c r="L293" s="21">
        <f t="shared" ref="L293" ca="1" si="196">SUM(L287:L295)</f>
        <v>0</v>
      </c>
    </row>
    <row r="294" spans="1:12" ht="14.4" x14ac:dyDescent="0.3">
      <c r="A294" s="28">
        <f>A260</f>
        <v>1</v>
      </c>
      <c r="B294" s="14">
        <f>B260</f>
        <v>7</v>
      </c>
      <c r="C294" s="10" t="s">
        <v>37</v>
      </c>
      <c r="D294" s="12" t="s">
        <v>38</v>
      </c>
      <c r="E294" s="50" t="s">
        <v>56</v>
      </c>
      <c r="F294" s="51">
        <v>200</v>
      </c>
      <c r="G294" s="51">
        <v>10</v>
      </c>
      <c r="H294" s="51">
        <v>6.4</v>
      </c>
      <c r="I294" s="51">
        <v>17</v>
      </c>
      <c r="J294" s="51">
        <v>170</v>
      </c>
      <c r="K294" s="52" t="s">
        <v>107</v>
      </c>
      <c r="L294" s="51"/>
    </row>
    <row r="295" spans="1:12" ht="14.4" x14ac:dyDescent="0.3">
      <c r="A295" s="25"/>
      <c r="B295" s="16"/>
      <c r="C295" s="11"/>
      <c r="D295" s="12"/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12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12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5"/>
      <c r="B298" s="16"/>
      <c r="C298" s="11"/>
      <c r="D298" s="58"/>
      <c r="E298" s="50"/>
      <c r="F298" s="51"/>
      <c r="G298" s="51"/>
      <c r="H298" s="51"/>
      <c r="I298" s="51"/>
      <c r="J298" s="51"/>
      <c r="K298" s="52"/>
      <c r="L298" s="51"/>
    </row>
    <row r="299" spans="1:12" ht="14.4" x14ac:dyDescent="0.3">
      <c r="A299" s="25"/>
      <c r="B299" s="16"/>
      <c r="C299" s="11"/>
      <c r="D299" s="58"/>
      <c r="E299" s="50"/>
      <c r="F299" s="51"/>
      <c r="G299" s="51"/>
      <c r="H299" s="51"/>
      <c r="I299" s="51"/>
      <c r="J299" s="51"/>
      <c r="K299" s="52"/>
      <c r="L299" s="51"/>
    </row>
    <row r="300" spans="1:12" ht="14.4" x14ac:dyDescent="0.3">
      <c r="A300" s="26"/>
      <c r="B300" s="18"/>
      <c r="C300" s="8"/>
      <c r="D300" s="20" t="s">
        <v>39</v>
      </c>
      <c r="E300" s="9"/>
      <c r="F300" s="21">
        <f>SUM(F294:F299)</f>
        <v>200</v>
      </c>
      <c r="G300" s="21">
        <f t="shared" ref="G300" si="197">SUM(G294:G299)</f>
        <v>10</v>
      </c>
      <c r="H300" s="21">
        <f t="shared" ref="H300" si="198">SUM(H294:H299)</f>
        <v>6.4</v>
      </c>
      <c r="I300" s="21">
        <f t="shared" ref="I300" si="199">SUM(I294:I299)</f>
        <v>17</v>
      </c>
      <c r="J300" s="21">
        <f t="shared" ref="J300" si="200">SUM(J294:J299)</f>
        <v>170</v>
      </c>
      <c r="K300" s="27"/>
      <c r="L300" s="21">
        <f t="shared" ref="L300" ca="1" si="201">SUM(L294:L302)</f>
        <v>0</v>
      </c>
    </row>
    <row r="301" spans="1:12" ht="15.75" customHeight="1" x14ac:dyDescent="0.25">
      <c r="A301" s="31">
        <f>A260</f>
        <v>1</v>
      </c>
      <c r="B301" s="32">
        <f>B260</f>
        <v>7</v>
      </c>
      <c r="C301" s="64" t="s">
        <v>4</v>
      </c>
      <c r="D301" s="65"/>
      <c r="E301" s="33"/>
      <c r="F301" s="34">
        <f>F267+F271+F281+F286+F293+F300</f>
        <v>2545</v>
      </c>
      <c r="G301" s="34">
        <f t="shared" ref="G301" si="202">G267+G271+G281+G286+G293+G300</f>
        <v>97.75</v>
      </c>
      <c r="H301" s="34">
        <f t="shared" ref="H301" si="203">H267+H271+H281+H286+H293+H300</f>
        <v>81.78</v>
      </c>
      <c r="I301" s="34">
        <f t="shared" ref="I301" si="204">I267+I271+I281+I286+I293+I300</f>
        <v>346.39</v>
      </c>
      <c r="J301" s="34">
        <f t="shared" ref="J301" si="205">J267+J271+J281+J286+J293+J300</f>
        <v>2581.92</v>
      </c>
      <c r="K301" s="35"/>
      <c r="L301" s="34">
        <f t="shared" ref="L301" ca="1" si="206">L267+L271+L281+L286+L293+L300</f>
        <v>0</v>
      </c>
    </row>
    <row r="302" spans="1:12" ht="14.4" x14ac:dyDescent="0.3">
      <c r="A302" s="22">
        <v>2</v>
      </c>
      <c r="B302" s="23">
        <v>1</v>
      </c>
      <c r="C302" s="24" t="s">
        <v>20</v>
      </c>
      <c r="D302" s="5" t="s">
        <v>21</v>
      </c>
      <c r="E302" s="47" t="s">
        <v>57</v>
      </c>
      <c r="F302" s="48">
        <v>210</v>
      </c>
      <c r="G302" s="48">
        <v>7.16</v>
      </c>
      <c r="H302" s="48">
        <v>9.4</v>
      </c>
      <c r="I302" s="48">
        <v>28.8</v>
      </c>
      <c r="J302" s="48">
        <v>228.4</v>
      </c>
      <c r="K302" s="49">
        <v>2</v>
      </c>
      <c r="L302" s="48"/>
    </row>
    <row r="303" spans="1:12" ht="14.4" x14ac:dyDescent="0.3">
      <c r="A303" s="25"/>
      <c r="B303" s="16"/>
      <c r="C303" s="11"/>
      <c r="D303" s="6"/>
      <c r="E303" s="50"/>
      <c r="F303" s="51"/>
      <c r="G303" s="51"/>
      <c r="H303" s="51"/>
      <c r="I303" s="51"/>
      <c r="J303" s="51"/>
      <c r="K303" s="52"/>
      <c r="L303" s="51"/>
    </row>
    <row r="304" spans="1:12" ht="14.4" x14ac:dyDescent="0.3">
      <c r="A304" s="25"/>
      <c r="B304" s="16"/>
      <c r="C304" s="11"/>
      <c r="D304" s="7" t="s">
        <v>22</v>
      </c>
      <c r="E304" s="50" t="s">
        <v>111</v>
      </c>
      <c r="F304" s="51">
        <v>200</v>
      </c>
      <c r="G304" s="51">
        <v>0.1</v>
      </c>
      <c r="H304" s="51">
        <v>0</v>
      </c>
      <c r="I304" s="51">
        <v>15.2</v>
      </c>
      <c r="J304" s="51">
        <v>61</v>
      </c>
      <c r="K304" s="52">
        <v>494</v>
      </c>
      <c r="L304" s="51"/>
    </row>
    <row r="305" spans="1:12" ht="14.4" x14ac:dyDescent="0.3">
      <c r="A305" s="25"/>
      <c r="B305" s="16"/>
      <c r="C305" s="11"/>
      <c r="D305" s="7" t="s">
        <v>32</v>
      </c>
      <c r="E305" s="50" t="s">
        <v>47</v>
      </c>
      <c r="F305" s="51">
        <v>40</v>
      </c>
      <c r="G305" s="51">
        <v>3.04</v>
      </c>
      <c r="H305" s="51">
        <v>0.32</v>
      </c>
      <c r="I305" s="51">
        <v>19.68</v>
      </c>
      <c r="J305" s="51">
        <v>94</v>
      </c>
      <c r="K305" s="52" t="s">
        <v>126</v>
      </c>
      <c r="L305" s="51"/>
    </row>
    <row r="306" spans="1:12" ht="14.4" x14ac:dyDescent="0.3">
      <c r="A306" s="25"/>
      <c r="B306" s="16"/>
      <c r="C306" s="11"/>
      <c r="D306" s="7" t="s">
        <v>33</v>
      </c>
      <c r="E306" s="50" t="s">
        <v>48</v>
      </c>
      <c r="F306" s="51">
        <v>30</v>
      </c>
      <c r="G306" s="51">
        <v>1.98</v>
      </c>
      <c r="H306" s="51">
        <v>0.36</v>
      </c>
      <c r="I306" s="51">
        <v>10.02</v>
      </c>
      <c r="J306" s="51">
        <v>52.2</v>
      </c>
      <c r="K306" s="52" t="s">
        <v>126</v>
      </c>
      <c r="L306" s="51"/>
    </row>
    <row r="307" spans="1:12" ht="14.4" x14ac:dyDescent="0.3">
      <c r="A307" s="25"/>
      <c r="B307" s="16"/>
      <c r="C307" s="11"/>
      <c r="D307" s="6"/>
      <c r="E307" s="50" t="s">
        <v>112</v>
      </c>
      <c r="F307" s="51">
        <v>20</v>
      </c>
      <c r="G307" s="51">
        <v>0.1</v>
      </c>
      <c r="H307" s="51">
        <v>16.5</v>
      </c>
      <c r="I307" s="51">
        <v>0.16</v>
      </c>
      <c r="J307" s="51">
        <v>149.6</v>
      </c>
      <c r="K307" s="52" t="s">
        <v>126</v>
      </c>
      <c r="L307" s="51"/>
    </row>
    <row r="308" spans="1:12" ht="14.4" x14ac:dyDescent="0.3">
      <c r="A308" s="25"/>
      <c r="B308" s="16"/>
      <c r="C308" s="11"/>
      <c r="D308" s="6"/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6"/>
      <c r="B309" s="18"/>
      <c r="C309" s="8"/>
      <c r="D309" s="19" t="s">
        <v>39</v>
      </c>
      <c r="E309" s="9"/>
      <c r="F309" s="21">
        <f>SUM(F302:F308)</f>
        <v>500</v>
      </c>
      <c r="G309" s="21">
        <f t="shared" ref="G309" si="207">SUM(G302:G308)</f>
        <v>12.38</v>
      </c>
      <c r="H309" s="21">
        <f t="shared" ref="H309" si="208">SUM(H302:H308)</f>
        <v>26.58</v>
      </c>
      <c r="I309" s="21">
        <f t="shared" ref="I309" si="209">SUM(I302:I308)</f>
        <v>73.86</v>
      </c>
      <c r="J309" s="21">
        <f t="shared" ref="J309" si="210">SUM(J302:J308)</f>
        <v>585.19999999999993</v>
      </c>
      <c r="K309" s="27"/>
      <c r="L309" s="21">
        <f t="shared" ref="L309:L351" si="211">SUM(L302:L308)</f>
        <v>0</v>
      </c>
    </row>
    <row r="310" spans="1:12" ht="14.4" x14ac:dyDescent="0.3">
      <c r="A310" s="28">
        <f>A302</f>
        <v>2</v>
      </c>
      <c r="B310" s="14">
        <f>B302</f>
        <v>1</v>
      </c>
      <c r="C310" s="10" t="s">
        <v>25</v>
      </c>
      <c r="D310" s="12" t="s">
        <v>24</v>
      </c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5"/>
      <c r="B311" s="16"/>
      <c r="C311" s="11"/>
      <c r="D311" s="6"/>
      <c r="E311" s="50"/>
      <c r="F311" s="51"/>
      <c r="G311" s="51"/>
      <c r="H311" s="51"/>
      <c r="I311" s="51"/>
      <c r="J311" s="51"/>
      <c r="K311" s="52"/>
      <c r="L311" s="51"/>
    </row>
    <row r="312" spans="1:12" ht="14.4" x14ac:dyDescent="0.3">
      <c r="A312" s="25"/>
      <c r="B312" s="16"/>
      <c r="C312" s="11"/>
      <c r="D312" s="6"/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6"/>
      <c r="B313" s="18"/>
      <c r="C313" s="8"/>
      <c r="D313" s="19" t="s">
        <v>39</v>
      </c>
      <c r="E313" s="9"/>
      <c r="F313" s="21">
        <f>SUM(F310:F312)</f>
        <v>0</v>
      </c>
      <c r="G313" s="21">
        <f t="shared" ref="G313" si="212">SUM(G310:G312)</f>
        <v>0</v>
      </c>
      <c r="H313" s="21">
        <f t="shared" ref="H313" si="213">SUM(H310:H312)</f>
        <v>0</v>
      </c>
      <c r="I313" s="21">
        <f t="shared" ref="I313" si="214">SUM(I310:I312)</f>
        <v>0</v>
      </c>
      <c r="J313" s="21">
        <f t="shared" ref="J313" si="215">SUM(J310:J312)</f>
        <v>0</v>
      </c>
      <c r="K313" s="27"/>
      <c r="L313" s="21">
        <f t="shared" ref="L313" ca="1" si="216">SUM(L310:L318)</f>
        <v>0</v>
      </c>
    </row>
    <row r="314" spans="1:12" ht="14.4" x14ac:dyDescent="0.3">
      <c r="A314" s="28">
        <f>A302</f>
        <v>2</v>
      </c>
      <c r="B314" s="14">
        <f>B302</f>
        <v>1</v>
      </c>
      <c r="C314" s="10" t="s">
        <v>26</v>
      </c>
      <c r="D314" s="7" t="s">
        <v>27</v>
      </c>
      <c r="E314" s="50" t="s">
        <v>103</v>
      </c>
      <c r="F314" s="51">
        <v>60</v>
      </c>
      <c r="G314" s="51">
        <v>0.66</v>
      </c>
      <c r="H314" s="51">
        <v>6.06</v>
      </c>
      <c r="I314" s="51">
        <v>5.46</v>
      </c>
      <c r="J314" s="51">
        <v>79.2</v>
      </c>
      <c r="K314" s="52">
        <v>7</v>
      </c>
      <c r="L314" s="51"/>
    </row>
    <row r="315" spans="1:12" ht="14.4" x14ac:dyDescent="0.3">
      <c r="A315" s="25"/>
      <c r="B315" s="16"/>
      <c r="C315" s="11"/>
      <c r="D315" s="7" t="s">
        <v>28</v>
      </c>
      <c r="E315" s="50" t="s">
        <v>91</v>
      </c>
      <c r="F315" s="51">
        <v>200</v>
      </c>
      <c r="G315" s="51">
        <v>5.79</v>
      </c>
      <c r="H315" s="51">
        <v>8.1199999999999992</v>
      </c>
      <c r="I315" s="51">
        <v>8.52</v>
      </c>
      <c r="J315" s="51">
        <v>135.56</v>
      </c>
      <c r="K315" s="52">
        <v>27</v>
      </c>
      <c r="L315" s="51"/>
    </row>
    <row r="316" spans="1:12" ht="14.4" x14ac:dyDescent="0.3">
      <c r="A316" s="25"/>
      <c r="B316" s="16"/>
      <c r="C316" s="11"/>
      <c r="D316" s="7" t="s">
        <v>29</v>
      </c>
      <c r="E316" s="50" t="s">
        <v>127</v>
      </c>
      <c r="F316" s="51">
        <v>75</v>
      </c>
      <c r="G316" s="51">
        <v>14.4</v>
      </c>
      <c r="H316" s="51">
        <v>5.2</v>
      </c>
      <c r="I316" s="51">
        <v>10.1</v>
      </c>
      <c r="J316" s="51">
        <v>126.4</v>
      </c>
      <c r="K316" s="52" t="s">
        <v>123</v>
      </c>
      <c r="L316" s="51"/>
    </row>
    <row r="317" spans="1:12" ht="14.4" x14ac:dyDescent="0.3">
      <c r="A317" s="25"/>
      <c r="B317" s="16"/>
      <c r="C317" s="11"/>
      <c r="D317" s="7" t="s">
        <v>30</v>
      </c>
      <c r="E317" s="50" t="s">
        <v>80</v>
      </c>
      <c r="F317" s="51">
        <v>150</v>
      </c>
      <c r="G317" s="51">
        <v>2.76</v>
      </c>
      <c r="H317" s="51">
        <v>8.0399999999999991</v>
      </c>
      <c r="I317" s="51">
        <v>12.6</v>
      </c>
      <c r="J317" s="51">
        <v>133.5</v>
      </c>
      <c r="K317" s="52">
        <v>196</v>
      </c>
      <c r="L317" s="51"/>
    </row>
    <row r="318" spans="1:12" ht="14.4" x14ac:dyDescent="0.3">
      <c r="A318" s="25"/>
      <c r="B318" s="16"/>
      <c r="C318" s="11"/>
      <c r="D318" s="7" t="s">
        <v>31</v>
      </c>
      <c r="E318" s="50" t="s">
        <v>85</v>
      </c>
      <c r="F318" s="51">
        <v>200</v>
      </c>
      <c r="G318" s="51">
        <v>10</v>
      </c>
      <c r="H318" s="51">
        <v>0.06</v>
      </c>
      <c r="I318" s="51">
        <v>35.200000000000003</v>
      </c>
      <c r="J318" s="51">
        <v>110</v>
      </c>
      <c r="K318" s="52">
        <v>639</v>
      </c>
      <c r="L318" s="51"/>
    </row>
    <row r="319" spans="1:12" ht="14.4" x14ac:dyDescent="0.3">
      <c r="A319" s="25"/>
      <c r="B319" s="16"/>
      <c r="C319" s="11"/>
      <c r="D319" s="7" t="s">
        <v>32</v>
      </c>
      <c r="E319" s="50" t="s">
        <v>47</v>
      </c>
      <c r="F319" s="51">
        <v>70</v>
      </c>
      <c r="G319" s="51">
        <v>5.31</v>
      </c>
      <c r="H319" s="51">
        <v>0.56000000000000005</v>
      </c>
      <c r="I319" s="51">
        <v>34.44</v>
      </c>
      <c r="J319" s="51">
        <v>164.5</v>
      </c>
      <c r="K319" s="52" t="s">
        <v>107</v>
      </c>
      <c r="L319" s="51"/>
    </row>
    <row r="320" spans="1:12" ht="14.4" x14ac:dyDescent="0.3">
      <c r="A320" s="25"/>
      <c r="B320" s="16"/>
      <c r="C320" s="11"/>
      <c r="D320" s="7" t="s">
        <v>33</v>
      </c>
      <c r="E320" s="50" t="s">
        <v>48</v>
      </c>
      <c r="F320" s="51">
        <v>20</v>
      </c>
      <c r="G320" s="51">
        <v>1.32</v>
      </c>
      <c r="H320" s="51">
        <v>0.24</v>
      </c>
      <c r="I320" s="51">
        <v>6.68</v>
      </c>
      <c r="J320" s="51">
        <v>34.799999999999997</v>
      </c>
      <c r="K320" s="52" t="s">
        <v>107</v>
      </c>
      <c r="L320" s="51"/>
    </row>
    <row r="321" spans="1:12" ht="14.4" x14ac:dyDescent="0.3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4.4" x14ac:dyDescent="0.3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6"/>
      <c r="B323" s="18"/>
      <c r="C323" s="8"/>
      <c r="D323" s="19" t="s">
        <v>39</v>
      </c>
      <c r="E323" s="9"/>
      <c r="F323" s="21">
        <f>SUM(F314:F322)</f>
        <v>775</v>
      </c>
      <c r="G323" s="21">
        <f t="shared" ref="G323" si="217">SUM(G314:G322)</f>
        <v>40.24</v>
      </c>
      <c r="H323" s="21">
        <f t="shared" ref="H323" si="218">SUM(H314:H322)</f>
        <v>28.279999999999994</v>
      </c>
      <c r="I323" s="21">
        <f t="shared" ref="I323" si="219">SUM(I314:I322)</f>
        <v>113</v>
      </c>
      <c r="J323" s="21">
        <f t="shared" ref="J323" si="220">SUM(J314:J322)</f>
        <v>783.95999999999992</v>
      </c>
      <c r="K323" s="27"/>
      <c r="L323" s="21">
        <f t="shared" ref="L323" ca="1" si="221">SUM(L320:L328)</f>
        <v>0</v>
      </c>
    </row>
    <row r="324" spans="1:12" ht="14.4" x14ac:dyDescent="0.3">
      <c r="A324" s="28">
        <f>A302</f>
        <v>2</v>
      </c>
      <c r="B324" s="14">
        <f>B302</f>
        <v>1</v>
      </c>
      <c r="C324" s="10" t="s">
        <v>34</v>
      </c>
      <c r="D324" s="12" t="s">
        <v>35</v>
      </c>
      <c r="E324" s="50" t="s">
        <v>53</v>
      </c>
      <c r="F324" s="51">
        <v>40</v>
      </c>
      <c r="G324" s="51">
        <v>1.05</v>
      </c>
      <c r="H324" s="51">
        <v>1.35</v>
      </c>
      <c r="I324" s="51">
        <v>31.6</v>
      </c>
      <c r="J324" s="51">
        <v>135.19999999999999</v>
      </c>
      <c r="K324" s="52" t="s">
        <v>107</v>
      </c>
      <c r="L324" s="51"/>
    </row>
    <row r="325" spans="1:12" ht="14.4" x14ac:dyDescent="0.3">
      <c r="A325" s="25"/>
      <c r="B325" s="16"/>
      <c r="C325" s="11"/>
      <c r="D325" s="12" t="s">
        <v>31</v>
      </c>
      <c r="E325" s="50" t="s">
        <v>79</v>
      </c>
      <c r="F325" s="51">
        <v>200</v>
      </c>
      <c r="G325" s="51">
        <v>1</v>
      </c>
      <c r="H325" s="51">
        <v>0.2</v>
      </c>
      <c r="I325" s="51">
        <v>0.2</v>
      </c>
      <c r="J325" s="51">
        <v>92</v>
      </c>
      <c r="K325" s="52" t="s">
        <v>107</v>
      </c>
      <c r="L325" s="51"/>
    </row>
    <row r="326" spans="1:12" ht="14.4" x14ac:dyDescent="0.3">
      <c r="A326" s="25"/>
      <c r="B326" s="16"/>
      <c r="C326" s="11"/>
      <c r="D326" s="58" t="s">
        <v>24</v>
      </c>
      <c r="E326" s="50" t="s">
        <v>110</v>
      </c>
      <c r="F326" s="51">
        <v>200</v>
      </c>
      <c r="G326" s="51">
        <v>0.72</v>
      </c>
      <c r="H326" s="51">
        <v>0.6</v>
      </c>
      <c r="I326" s="51">
        <v>17.600000000000001</v>
      </c>
      <c r="J326" s="51">
        <v>81</v>
      </c>
      <c r="K326" s="52" t="s">
        <v>107</v>
      </c>
      <c r="L326" s="51"/>
    </row>
    <row r="327" spans="1:12" ht="14.4" x14ac:dyDescent="0.3">
      <c r="A327" s="25"/>
      <c r="B327" s="16"/>
      <c r="C327" s="11"/>
      <c r="D327" s="6"/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6"/>
      <c r="B328" s="18"/>
      <c r="C328" s="8"/>
      <c r="D328" s="19" t="s">
        <v>39</v>
      </c>
      <c r="E328" s="9"/>
      <c r="F328" s="21">
        <f>SUM(F324:F327)</f>
        <v>440</v>
      </c>
      <c r="G328" s="21">
        <f t="shared" ref="G328" si="222">SUM(G324:G327)</f>
        <v>2.7699999999999996</v>
      </c>
      <c r="H328" s="21">
        <f t="shared" ref="H328" si="223">SUM(H324:H327)</f>
        <v>2.15</v>
      </c>
      <c r="I328" s="21">
        <f t="shared" ref="I328" si="224">SUM(I324:I327)</f>
        <v>49.400000000000006</v>
      </c>
      <c r="J328" s="21">
        <f t="shared" ref="J328" si="225">SUM(J324:J327)</f>
        <v>308.2</v>
      </c>
      <c r="K328" s="27"/>
      <c r="L328" s="21">
        <f t="shared" ref="L328" ca="1" si="226">SUM(L321:L327)</f>
        <v>0</v>
      </c>
    </row>
    <row r="329" spans="1:12" ht="14.4" x14ac:dyDescent="0.3">
      <c r="A329" s="28">
        <f>A302</f>
        <v>2</v>
      </c>
      <c r="B329" s="14">
        <f>B302</f>
        <v>1</v>
      </c>
      <c r="C329" s="10" t="s">
        <v>36</v>
      </c>
      <c r="D329" s="7" t="s">
        <v>30</v>
      </c>
      <c r="E329" s="50" t="s">
        <v>64</v>
      </c>
      <c r="F329" s="51">
        <v>210</v>
      </c>
      <c r="G329" s="51">
        <v>4.41</v>
      </c>
      <c r="H329" s="51">
        <v>6.96</v>
      </c>
      <c r="I329" s="51">
        <v>46.32</v>
      </c>
      <c r="J329" s="51">
        <v>245.1</v>
      </c>
      <c r="K329" s="52">
        <v>9</v>
      </c>
      <c r="L329" s="51"/>
    </row>
    <row r="330" spans="1:12" ht="14.4" x14ac:dyDescent="0.3">
      <c r="A330" s="25"/>
      <c r="B330" s="16"/>
      <c r="C330" s="11"/>
      <c r="D330" s="7" t="s">
        <v>29</v>
      </c>
      <c r="E330" s="50" t="s">
        <v>92</v>
      </c>
      <c r="F330" s="51">
        <v>100</v>
      </c>
      <c r="G330" s="51">
        <v>11</v>
      </c>
      <c r="H330" s="51">
        <v>12.7</v>
      </c>
      <c r="I330" s="51">
        <v>7.8</v>
      </c>
      <c r="J330" s="51">
        <v>180</v>
      </c>
      <c r="K330" s="52">
        <v>392</v>
      </c>
      <c r="L330" s="51"/>
    </row>
    <row r="331" spans="1:12" ht="14.4" x14ac:dyDescent="0.3">
      <c r="A331" s="25"/>
      <c r="B331" s="16"/>
      <c r="C331" s="11"/>
      <c r="D331" s="7" t="s">
        <v>31</v>
      </c>
      <c r="E331" s="50" t="s">
        <v>52</v>
      </c>
      <c r="F331" s="51">
        <v>200</v>
      </c>
      <c r="G331" s="51">
        <v>0.1</v>
      </c>
      <c r="H331" s="51">
        <v>0</v>
      </c>
      <c r="I331" s="51">
        <v>15</v>
      </c>
      <c r="J331" s="51">
        <v>60</v>
      </c>
      <c r="K331" s="52">
        <v>493</v>
      </c>
      <c r="L331" s="51"/>
    </row>
    <row r="332" spans="1:12" ht="14.4" x14ac:dyDescent="0.3">
      <c r="A332" s="25"/>
      <c r="B332" s="16"/>
      <c r="C332" s="11"/>
      <c r="D332" s="7" t="s">
        <v>32</v>
      </c>
      <c r="E332" s="50" t="s">
        <v>47</v>
      </c>
      <c r="F332" s="51">
        <v>40</v>
      </c>
      <c r="G332" s="51">
        <v>3.04</v>
      </c>
      <c r="H332" s="51">
        <v>0.32</v>
      </c>
      <c r="I332" s="51">
        <v>19.68</v>
      </c>
      <c r="J332" s="51">
        <v>94</v>
      </c>
      <c r="K332" s="52" t="s">
        <v>107</v>
      </c>
      <c r="L332" s="51"/>
    </row>
    <row r="333" spans="1:12" ht="14.4" x14ac:dyDescent="0.3">
      <c r="A333" s="25"/>
      <c r="B333" s="16"/>
      <c r="C333" s="11"/>
      <c r="D333" s="58" t="s">
        <v>33</v>
      </c>
      <c r="E333" s="50" t="s">
        <v>48</v>
      </c>
      <c r="F333" s="51">
        <v>30</v>
      </c>
      <c r="G333" s="51">
        <v>1.98</v>
      </c>
      <c r="H333" s="51">
        <v>0.36</v>
      </c>
      <c r="I333" s="51">
        <v>10.02</v>
      </c>
      <c r="J333" s="51">
        <v>52.2</v>
      </c>
      <c r="K333" s="52" t="s">
        <v>107</v>
      </c>
      <c r="L333" s="51"/>
    </row>
    <row r="334" spans="1:12" ht="14.4" x14ac:dyDescent="0.3">
      <c r="A334" s="25"/>
      <c r="B334" s="16"/>
      <c r="C334" s="11"/>
      <c r="D334" s="6"/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6"/>
      <c r="B335" s="18"/>
      <c r="C335" s="8"/>
      <c r="D335" s="19" t="s">
        <v>39</v>
      </c>
      <c r="E335" s="9"/>
      <c r="F335" s="21">
        <f>SUM(F329:F334)</f>
        <v>580</v>
      </c>
      <c r="G335" s="21">
        <f t="shared" ref="G335" si="227">SUM(G329:G334)</f>
        <v>20.53</v>
      </c>
      <c r="H335" s="21">
        <f t="shared" ref="H335" si="228">SUM(H329:H334)</f>
        <v>20.34</v>
      </c>
      <c r="I335" s="21">
        <f t="shared" ref="I335" si="229">SUM(I329:I334)</f>
        <v>98.820000000000007</v>
      </c>
      <c r="J335" s="21">
        <f t="shared" ref="J335" si="230">SUM(J329:J334)</f>
        <v>631.30000000000007</v>
      </c>
      <c r="K335" s="27"/>
      <c r="L335" s="21">
        <f t="shared" ref="L335" ca="1" si="231">SUM(L329:L337)</f>
        <v>0</v>
      </c>
    </row>
    <row r="336" spans="1:12" ht="14.4" x14ac:dyDescent="0.3">
      <c r="A336" s="28">
        <f>A302</f>
        <v>2</v>
      </c>
      <c r="B336" s="14">
        <f>B302</f>
        <v>1</v>
      </c>
      <c r="C336" s="10" t="s">
        <v>37</v>
      </c>
      <c r="D336" s="12" t="s">
        <v>38</v>
      </c>
      <c r="E336" s="50" t="s">
        <v>56</v>
      </c>
      <c r="F336" s="51">
        <v>200</v>
      </c>
      <c r="G336" s="51">
        <v>10</v>
      </c>
      <c r="H336" s="51">
        <v>6.4</v>
      </c>
      <c r="I336" s="51">
        <v>17</v>
      </c>
      <c r="J336" s="51">
        <v>170</v>
      </c>
      <c r="K336" s="52" t="s">
        <v>107</v>
      </c>
      <c r="L336" s="51"/>
    </row>
    <row r="337" spans="1:12" ht="14.4" x14ac:dyDescent="0.3">
      <c r="A337" s="25"/>
      <c r="B337" s="16"/>
      <c r="C337" s="11"/>
      <c r="D337" s="12"/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12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12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5"/>
      <c r="B340" s="16"/>
      <c r="C340" s="11"/>
      <c r="D340" s="58"/>
      <c r="E340" s="50"/>
      <c r="F340" s="51"/>
      <c r="G340" s="51"/>
      <c r="H340" s="51"/>
      <c r="I340" s="51"/>
      <c r="J340" s="51"/>
      <c r="K340" s="52"/>
      <c r="L340" s="51"/>
    </row>
    <row r="341" spans="1:12" ht="14.4" x14ac:dyDescent="0.3">
      <c r="A341" s="25"/>
      <c r="B341" s="16"/>
      <c r="C341" s="11"/>
      <c r="D341" s="58"/>
      <c r="E341" s="50"/>
      <c r="F341" s="51"/>
      <c r="G341" s="51"/>
      <c r="H341" s="51"/>
      <c r="I341" s="51"/>
      <c r="J341" s="51"/>
      <c r="K341" s="52"/>
      <c r="L341" s="51"/>
    </row>
    <row r="342" spans="1:12" ht="14.4" x14ac:dyDescent="0.3">
      <c r="A342" s="26"/>
      <c r="B342" s="18"/>
      <c r="C342" s="8"/>
      <c r="D342" s="20" t="s">
        <v>39</v>
      </c>
      <c r="E342" s="9"/>
      <c r="F342" s="21">
        <f>SUM(F336:F341)</f>
        <v>200</v>
      </c>
      <c r="G342" s="21">
        <f t="shared" ref="G342" si="232">SUM(G336:G341)</f>
        <v>10</v>
      </c>
      <c r="H342" s="21">
        <f t="shared" ref="H342" si="233">SUM(H336:H341)</f>
        <v>6.4</v>
      </c>
      <c r="I342" s="21">
        <f t="shared" ref="I342" si="234">SUM(I336:I341)</f>
        <v>17</v>
      </c>
      <c r="J342" s="21">
        <f t="shared" ref="J342" si="235">SUM(J336:J341)</f>
        <v>170</v>
      </c>
      <c r="K342" s="27"/>
      <c r="L342" s="21">
        <f t="shared" ref="L342" ca="1" si="236">SUM(L336:L344)</f>
        <v>0</v>
      </c>
    </row>
    <row r="343" spans="1:12" ht="15.75" customHeight="1" x14ac:dyDescent="0.25">
      <c r="A343" s="31">
        <f>A302</f>
        <v>2</v>
      </c>
      <c r="B343" s="32">
        <f>B302</f>
        <v>1</v>
      </c>
      <c r="C343" s="64" t="s">
        <v>4</v>
      </c>
      <c r="D343" s="65"/>
      <c r="E343" s="33"/>
      <c r="F343" s="34">
        <f>F309+F313+F323+F328+F335+F342</f>
        <v>2495</v>
      </c>
      <c r="G343" s="34">
        <f t="shared" ref="G343" si="237">G309+G313+G323+G328+G335+G342</f>
        <v>85.92</v>
      </c>
      <c r="H343" s="34">
        <f t="shared" ref="H343" si="238">H309+H313+H323+H328+H335+H342</f>
        <v>83.75</v>
      </c>
      <c r="I343" s="34">
        <f t="shared" ref="I343" si="239">I309+I313+I323+I328+I335+I342</f>
        <v>352.08000000000004</v>
      </c>
      <c r="J343" s="34">
        <f t="shared" ref="J343" si="240">J309+J313+J323+J328+J335+J342</f>
        <v>2478.66</v>
      </c>
      <c r="K343" s="35"/>
      <c r="L343" s="34">
        <f t="shared" ref="L343" ca="1" si="241">L309+L313+L323+L328+L335+L342</f>
        <v>0</v>
      </c>
    </row>
    <row r="344" spans="1:12" ht="14.4" x14ac:dyDescent="0.3">
      <c r="A344" s="15">
        <v>2</v>
      </c>
      <c r="B344" s="16">
        <v>2</v>
      </c>
      <c r="C344" s="24" t="s">
        <v>20</v>
      </c>
      <c r="D344" s="5" t="s">
        <v>21</v>
      </c>
      <c r="E344" s="47" t="s">
        <v>71</v>
      </c>
      <c r="F344" s="48">
        <v>210</v>
      </c>
      <c r="G344" s="48">
        <v>8.66</v>
      </c>
      <c r="H344" s="48">
        <v>11.9</v>
      </c>
      <c r="I344" s="48">
        <v>38.04</v>
      </c>
      <c r="J344" s="48">
        <v>293.8</v>
      </c>
      <c r="K344" s="49">
        <v>256</v>
      </c>
      <c r="L344" s="48"/>
    </row>
    <row r="345" spans="1:12" ht="14.4" x14ac:dyDescent="0.3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4.4" x14ac:dyDescent="0.3">
      <c r="A346" s="15"/>
      <c r="B346" s="16"/>
      <c r="C346" s="11"/>
      <c r="D346" s="7" t="s">
        <v>22</v>
      </c>
      <c r="E346" s="50" t="s">
        <v>136</v>
      </c>
      <c r="F346" s="51">
        <v>200</v>
      </c>
      <c r="G346" s="51">
        <v>3.6</v>
      </c>
      <c r="H346" s="51">
        <v>3.3</v>
      </c>
      <c r="I346" s="51">
        <v>25</v>
      </c>
      <c r="J346" s="51">
        <v>144</v>
      </c>
      <c r="K346" s="52">
        <v>496</v>
      </c>
      <c r="L346" s="51"/>
    </row>
    <row r="347" spans="1:12" ht="14.4" x14ac:dyDescent="0.3">
      <c r="A347" s="15"/>
      <c r="B347" s="16"/>
      <c r="C347" s="11"/>
      <c r="D347" s="7" t="s">
        <v>32</v>
      </c>
      <c r="E347" s="50" t="s">
        <v>47</v>
      </c>
      <c r="F347" s="51">
        <v>40</v>
      </c>
      <c r="G347" s="51">
        <v>3.04</v>
      </c>
      <c r="H347" s="51">
        <v>0.32</v>
      </c>
      <c r="I347" s="51">
        <v>19.68</v>
      </c>
      <c r="J347" s="51">
        <v>94</v>
      </c>
      <c r="K347" s="52" t="s">
        <v>107</v>
      </c>
      <c r="L347" s="51"/>
    </row>
    <row r="348" spans="1:12" ht="14.4" x14ac:dyDescent="0.3">
      <c r="A348" s="15"/>
      <c r="B348" s="16"/>
      <c r="C348" s="11"/>
      <c r="D348" s="7" t="s">
        <v>33</v>
      </c>
      <c r="E348" s="50" t="s">
        <v>48</v>
      </c>
      <c r="F348" s="51">
        <v>30</v>
      </c>
      <c r="G348" s="51">
        <v>1.98</v>
      </c>
      <c r="H348" s="51">
        <v>0.36</v>
      </c>
      <c r="I348" s="51">
        <v>10.02</v>
      </c>
      <c r="J348" s="51">
        <v>52.2</v>
      </c>
      <c r="K348" s="52" t="s">
        <v>107</v>
      </c>
      <c r="L348" s="51"/>
    </row>
    <row r="349" spans="1:12" ht="14.4" x14ac:dyDescent="0.3">
      <c r="A349" s="15"/>
      <c r="B349" s="16"/>
      <c r="C349" s="11"/>
      <c r="D349" s="6"/>
      <c r="E349" s="50" t="s">
        <v>132</v>
      </c>
      <c r="F349" s="51">
        <v>20</v>
      </c>
      <c r="G349" s="51">
        <v>5.12</v>
      </c>
      <c r="H349" s="51">
        <v>5.22</v>
      </c>
      <c r="I349" s="51">
        <v>0</v>
      </c>
      <c r="J349" s="51">
        <v>68.599999999999994</v>
      </c>
      <c r="K349" s="52" t="s">
        <v>107</v>
      </c>
      <c r="L349" s="51"/>
    </row>
    <row r="350" spans="1:12" ht="14.4" x14ac:dyDescent="0.3">
      <c r="A350" s="15"/>
      <c r="B350" s="16"/>
      <c r="C350" s="11"/>
      <c r="D350" s="6"/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7"/>
      <c r="B351" s="18"/>
      <c r="C351" s="8"/>
      <c r="D351" s="19" t="s">
        <v>39</v>
      </c>
      <c r="E351" s="9"/>
      <c r="F351" s="21">
        <f>SUM(F344:F350)</f>
        <v>500</v>
      </c>
      <c r="G351" s="21">
        <f t="shared" ref="G351" si="242">SUM(G344:G350)</f>
        <v>22.400000000000002</v>
      </c>
      <c r="H351" s="21">
        <f t="shared" ref="H351" si="243">SUM(H344:H350)</f>
        <v>21.099999999999998</v>
      </c>
      <c r="I351" s="21">
        <f t="shared" ref="I351" si="244">SUM(I344:I350)</f>
        <v>92.74</v>
      </c>
      <c r="J351" s="21">
        <f t="shared" ref="J351" si="245">SUM(J344:J350)</f>
        <v>652.6</v>
      </c>
      <c r="K351" s="27"/>
      <c r="L351" s="21">
        <f t="shared" si="211"/>
        <v>0</v>
      </c>
    </row>
    <row r="352" spans="1:12" ht="14.4" x14ac:dyDescent="0.3">
      <c r="A352" s="14">
        <f>A344</f>
        <v>2</v>
      </c>
      <c r="B352" s="14">
        <f>B344</f>
        <v>2</v>
      </c>
      <c r="C352" s="10" t="s">
        <v>25</v>
      </c>
      <c r="D352" s="12" t="s">
        <v>24</v>
      </c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5"/>
      <c r="B353" s="16"/>
      <c r="C353" s="11"/>
      <c r="D353" s="6"/>
      <c r="E353" s="50"/>
      <c r="F353" s="51"/>
      <c r="G353" s="51"/>
      <c r="H353" s="51"/>
      <c r="I353" s="51"/>
      <c r="J353" s="51"/>
      <c r="K353" s="52"/>
      <c r="L353" s="51"/>
    </row>
    <row r="354" spans="1:12" ht="14.4" x14ac:dyDescent="0.3">
      <c r="A354" s="15"/>
      <c r="B354" s="16"/>
      <c r="C354" s="11"/>
      <c r="D354" s="6"/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7"/>
      <c r="B355" s="18"/>
      <c r="C355" s="8"/>
      <c r="D355" s="19" t="s">
        <v>39</v>
      </c>
      <c r="E355" s="9"/>
      <c r="F355" s="21">
        <f>SUM(F352:F354)</f>
        <v>0</v>
      </c>
      <c r="G355" s="21">
        <f t="shared" ref="G355" si="246">SUM(G352:G354)</f>
        <v>0</v>
      </c>
      <c r="H355" s="21">
        <f t="shared" ref="H355" si="247">SUM(H352:H354)</f>
        <v>0</v>
      </c>
      <c r="I355" s="21">
        <f t="shared" ref="I355" si="248">SUM(I352:I354)</f>
        <v>0</v>
      </c>
      <c r="J355" s="21">
        <f t="shared" ref="J355" si="249">SUM(J352:J354)</f>
        <v>0</v>
      </c>
      <c r="K355" s="27"/>
      <c r="L355" s="21">
        <f t="shared" ref="L355" ca="1" si="250">SUM(L352:L360)</f>
        <v>0</v>
      </c>
    </row>
    <row r="356" spans="1:12" ht="14.4" x14ac:dyDescent="0.3">
      <c r="A356" s="14">
        <f>A344</f>
        <v>2</v>
      </c>
      <c r="B356" s="14">
        <f>B344</f>
        <v>2</v>
      </c>
      <c r="C356" s="10" t="s">
        <v>26</v>
      </c>
      <c r="D356" s="7" t="s">
        <v>27</v>
      </c>
      <c r="E356" s="50" t="s">
        <v>128</v>
      </c>
      <c r="F356" s="51">
        <v>60</v>
      </c>
      <c r="G356" s="51">
        <v>0.5</v>
      </c>
      <c r="H356" s="51">
        <v>0.1</v>
      </c>
      <c r="I356" s="51">
        <v>1.5</v>
      </c>
      <c r="J356" s="51">
        <v>8.5</v>
      </c>
      <c r="K356" s="52" t="s">
        <v>116</v>
      </c>
      <c r="L356" s="51"/>
    </row>
    <row r="357" spans="1:12" ht="14.4" x14ac:dyDescent="0.3">
      <c r="A357" s="15"/>
      <c r="B357" s="16"/>
      <c r="C357" s="11"/>
      <c r="D357" s="7" t="s">
        <v>28</v>
      </c>
      <c r="E357" s="50" t="s">
        <v>49</v>
      </c>
      <c r="F357" s="51">
        <v>200</v>
      </c>
      <c r="G357" s="51">
        <v>12.6</v>
      </c>
      <c r="H357" s="51">
        <v>25.6</v>
      </c>
      <c r="I357" s="51">
        <v>11.9</v>
      </c>
      <c r="J357" s="51">
        <v>125.5</v>
      </c>
      <c r="K357" s="52">
        <v>22</v>
      </c>
      <c r="L357" s="51"/>
    </row>
    <row r="358" spans="1:12" ht="14.4" x14ac:dyDescent="0.3">
      <c r="A358" s="15"/>
      <c r="B358" s="16"/>
      <c r="C358" s="11"/>
      <c r="D358" s="7" t="s">
        <v>29</v>
      </c>
      <c r="E358" s="50" t="s">
        <v>74</v>
      </c>
      <c r="F358" s="51">
        <v>200</v>
      </c>
      <c r="G358" s="51">
        <v>27.3</v>
      </c>
      <c r="H358" s="51">
        <v>9.1</v>
      </c>
      <c r="I358" s="51">
        <v>33.200000000000003</v>
      </c>
      <c r="J358" s="51">
        <v>314.60000000000002</v>
      </c>
      <c r="K358" s="52" t="s">
        <v>118</v>
      </c>
      <c r="L358" s="51"/>
    </row>
    <row r="359" spans="1:12" ht="14.4" x14ac:dyDescent="0.3">
      <c r="A359" s="15"/>
      <c r="B359" s="16"/>
      <c r="C359" s="11"/>
      <c r="D359" s="7"/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31</v>
      </c>
      <c r="E360" s="50" t="s">
        <v>60</v>
      </c>
      <c r="F360" s="51">
        <v>200</v>
      </c>
      <c r="G360" s="51">
        <v>0.16</v>
      </c>
      <c r="H360" s="51">
        <v>0</v>
      </c>
      <c r="I360" s="51">
        <v>14.99</v>
      </c>
      <c r="J360" s="51">
        <v>60.64</v>
      </c>
      <c r="K360" s="52">
        <v>282</v>
      </c>
      <c r="L360" s="51"/>
    </row>
    <row r="361" spans="1:12" ht="14.4" x14ac:dyDescent="0.3">
      <c r="A361" s="15"/>
      <c r="B361" s="16"/>
      <c r="C361" s="11"/>
      <c r="D361" s="7" t="s">
        <v>32</v>
      </c>
      <c r="E361" s="50" t="s">
        <v>47</v>
      </c>
      <c r="F361" s="51">
        <v>70</v>
      </c>
      <c r="G361" s="51">
        <v>5.31</v>
      </c>
      <c r="H361" s="51">
        <v>0.56000000000000005</v>
      </c>
      <c r="I361" s="51">
        <v>34.44</v>
      </c>
      <c r="J361" s="51">
        <v>164.5</v>
      </c>
      <c r="K361" s="52" t="s">
        <v>107</v>
      </c>
      <c r="L361" s="51"/>
    </row>
    <row r="362" spans="1:12" ht="14.4" x14ac:dyDescent="0.3">
      <c r="A362" s="15"/>
      <c r="B362" s="16"/>
      <c r="C362" s="11"/>
      <c r="D362" s="7" t="s">
        <v>33</v>
      </c>
      <c r="E362" s="50" t="s">
        <v>48</v>
      </c>
      <c r="F362" s="51">
        <v>20</v>
      </c>
      <c r="G362" s="51">
        <v>1.32</v>
      </c>
      <c r="H362" s="51">
        <v>0.24</v>
      </c>
      <c r="I362" s="51">
        <v>6.68</v>
      </c>
      <c r="J362" s="51">
        <v>34.799999999999997</v>
      </c>
      <c r="K362" s="52" t="s">
        <v>107</v>
      </c>
      <c r="L362" s="51"/>
    </row>
    <row r="363" spans="1:12" ht="14.4" x14ac:dyDescent="0.3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4.4" x14ac:dyDescent="0.3">
      <c r="A364" s="15"/>
      <c r="B364" s="16"/>
      <c r="C364" s="11"/>
      <c r="D364" s="6"/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7"/>
      <c r="B365" s="18"/>
      <c r="C365" s="8"/>
      <c r="D365" s="19" t="s">
        <v>39</v>
      </c>
      <c r="E365" s="9"/>
      <c r="F365" s="21">
        <f>SUM(F356:F364)</f>
        <v>750</v>
      </c>
      <c r="G365" s="21">
        <f t="shared" ref="G365" si="251">SUM(G356:G364)</f>
        <v>47.19</v>
      </c>
      <c r="H365" s="21">
        <f t="shared" ref="H365" si="252">SUM(H356:H364)</f>
        <v>35.600000000000009</v>
      </c>
      <c r="I365" s="21">
        <f t="shared" ref="I365" si="253">SUM(I356:I364)</f>
        <v>102.71000000000001</v>
      </c>
      <c r="J365" s="21">
        <f t="shared" ref="J365" si="254">SUM(J356:J364)</f>
        <v>708.54</v>
      </c>
      <c r="K365" s="27"/>
      <c r="L365" s="21">
        <f t="shared" ref="L365" ca="1" si="255">SUM(L362:L370)</f>
        <v>0</v>
      </c>
    </row>
    <row r="366" spans="1:12" ht="14.4" x14ac:dyDescent="0.3">
      <c r="A366" s="14">
        <f>A344</f>
        <v>2</v>
      </c>
      <c r="B366" s="14">
        <f>B344</f>
        <v>2</v>
      </c>
      <c r="C366" s="10" t="s">
        <v>34</v>
      </c>
      <c r="D366" s="12" t="s">
        <v>35</v>
      </c>
      <c r="E366" s="50" t="s">
        <v>93</v>
      </c>
      <c r="F366" s="51">
        <v>50</v>
      </c>
      <c r="G366" s="51">
        <v>3.8</v>
      </c>
      <c r="H366" s="51">
        <v>3.4</v>
      </c>
      <c r="I366" s="51">
        <v>23.2</v>
      </c>
      <c r="J366" s="51">
        <v>139</v>
      </c>
      <c r="K366" s="52">
        <v>550</v>
      </c>
      <c r="L366" s="51"/>
    </row>
    <row r="367" spans="1:12" ht="14.4" x14ac:dyDescent="0.3">
      <c r="A367" s="15"/>
      <c r="B367" s="16"/>
      <c r="C367" s="11"/>
      <c r="D367" s="12" t="s">
        <v>31</v>
      </c>
      <c r="E367" s="50" t="s">
        <v>111</v>
      </c>
      <c r="F367" s="51">
        <v>200</v>
      </c>
      <c r="G367" s="51">
        <v>0.1</v>
      </c>
      <c r="H367" s="51">
        <v>0</v>
      </c>
      <c r="I367" s="51">
        <v>15.2</v>
      </c>
      <c r="J367" s="51">
        <v>61</v>
      </c>
      <c r="K367" s="52">
        <v>494</v>
      </c>
      <c r="L367" s="51"/>
    </row>
    <row r="368" spans="1:12" ht="14.4" x14ac:dyDescent="0.3">
      <c r="A368" s="15"/>
      <c r="B368" s="16"/>
      <c r="C368" s="11"/>
      <c r="D368" s="6"/>
      <c r="E368" s="50"/>
      <c r="F368" s="51"/>
      <c r="G368" s="51"/>
      <c r="H368" s="51"/>
      <c r="I368" s="51"/>
      <c r="J368" s="51"/>
      <c r="K368" s="52"/>
      <c r="L368" s="51"/>
    </row>
    <row r="369" spans="1:12" ht="14.4" x14ac:dyDescent="0.3">
      <c r="A369" s="15"/>
      <c r="B369" s="16"/>
      <c r="C369" s="11"/>
      <c r="D369" s="6"/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7"/>
      <c r="B370" s="18"/>
      <c r="C370" s="8"/>
      <c r="D370" s="19" t="s">
        <v>39</v>
      </c>
      <c r="E370" s="9"/>
      <c r="F370" s="21">
        <f>SUM(F366:F369)</f>
        <v>250</v>
      </c>
      <c r="G370" s="21">
        <f t="shared" ref="G370" si="256">SUM(G366:G369)</f>
        <v>3.9</v>
      </c>
      <c r="H370" s="21">
        <f t="shared" ref="H370" si="257">SUM(H366:H369)</f>
        <v>3.4</v>
      </c>
      <c r="I370" s="21">
        <f t="shared" ref="I370" si="258">SUM(I366:I369)</f>
        <v>38.4</v>
      </c>
      <c r="J370" s="21">
        <f t="shared" ref="J370" si="259">SUM(J366:J369)</f>
        <v>200</v>
      </c>
      <c r="K370" s="27"/>
      <c r="L370" s="21">
        <f t="shared" ref="L370" ca="1" si="260">SUM(L363:L369)</f>
        <v>0</v>
      </c>
    </row>
    <row r="371" spans="1:12" ht="14.4" x14ac:dyDescent="0.3">
      <c r="A371" s="14">
        <f>A344</f>
        <v>2</v>
      </c>
      <c r="B371" s="14">
        <f>B344</f>
        <v>2</v>
      </c>
      <c r="C371" s="10" t="s">
        <v>36</v>
      </c>
      <c r="D371" s="7" t="s">
        <v>21</v>
      </c>
      <c r="E371" s="50" t="s">
        <v>82</v>
      </c>
      <c r="F371" s="51">
        <v>210</v>
      </c>
      <c r="G371" s="51">
        <v>7.8</v>
      </c>
      <c r="H371" s="51">
        <v>9.4600000000000009</v>
      </c>
      <c r="I371" s="51">
        <v>35.799999999999997</v>
      </c>
      <c r="J371" s="51">
        <v>283.60000000000002</v>
      </c>
      <c r="K371" s="52">
        <v>5</v>
      </c>
      <c r="L371" s="51"/>
    </row>
    <row r="372" spans="1:12" ht="14.4" x14ac:dyDescent="0.3">
      <c r="A372" s="15"/>
      <c r="B372" s="16"/>
      <c r="C372" s="11"/>
      <c r="D372" s="7" t="s">
        <v>21</v>
      </c>
      <c r="E372" s="50" t="s">
        <v>87</v>
      </c>
      <c r="F372" s="51">
        <v>65</v>
      </c>
      <c r="G372" s="51">
        <v>5.6</v>
      </c>
      <c r="H372" s="51">
        <v>8.6999999999999993</v>
      </c>
      <c r="I372" s="51">
        <v>1.5</v>
      </c>
      <c r="J372" s="51">
        <v>106</v>
      </c>
      <c r="K372" s="52">
        <v>301</v>
      </c>
      <c r="L372" s="51"/>
    </row>
    <row r="373" spans="1:12" ht="14.4" x14ac:dyDescent="0.3">
      <c r="A373" s="15"/>
      <c r="B373" s="16"/>
      <c r="C373" s="11"/>
      <c r="D373" s="7" t="s">
        <v>31</v>
      </c>
      <c r="E373" s="50" t="s">
        <v>52</v>
      </c>
      <c r="F373" s="51">
        <v>200</v>
      </c>
      <c r="G373" s="51">
        <v>0.1</v>
      </c>
      <c r="H373" s="51">
        <v>0</v>
      </c>
      <c r="I373" s="51">
        <v>15</v>
      </c>
      <c r="J373" s="51">
        <v>60</v>
      </c>
      <c r="K373" s="52">
        <v>493</v>
      </c>
      <c r="L373" s="51"/>
    </row>
    <row r="374" spans="1:12" ht="14.4" x14ac:dyDescent="0.3">
      <c r="A374" s="15"/>
      <c r="B374" s="16"/>
      <c r="C374" s="11"/>
      <c r="D374" s="7" t="s">
        <v>32</v>
      </c>
      <c r="E374" s="50" t="s">
        <v>47</v>
      </c>
      <c r="F374" s="51">
        <v>40</v>
      </c>
      <c r="G374" s="51">
        <v>3.04</v>
      </c>
      <c r="H374" s="51">
        <v>0.32</v>
      </c>
      <c r="I374" s="51">
        <v>19.68</v>
      </c>
      <c r="J374" s="51">
        <v>94</v>
      </c>
      <c r="K374" s="52" t="s">
        <v>107</v>
      </c>
      <c r="L374" s="51"/>
    </row>
    <row r="375" spans="1:12" ht="14.4" x14ac:dyDescent="0.3">
      <c r="A375" s="15"/>
      <c r="B375" s="16"/>
      <c r="C375" s="11"/>
      <c r="D375" s="58" t="s">
        <v>33</v>
      </c>
      <c r="E375" s="50" t="s">
        <v>48</v>
      </c>
      <c r="F375" s="51">
        <v>30</v>
      </c>
      <c r="G375" s="51">
        <v>1.98</v>
      </c>
      <c r="H375" s="51">
        <v>0.36</v>
      </c>
      <c r="I375" s="51">
        <v>10.02</v>
      </c>
      <c r="J375" s="51">
        <v>52.2</v>
      </c>
      <c r="K375" s="52" t="s">
        <v>107</v>
      </c>
      <c r="L375" s="51"/>
    </row>
    <row r="376" spans="1:12" ht="14.4" x14ac:dyDescent="0.3">
      <c r="A376" s="15"/>
      <c r="B376" s="16"/>
      <c r="C376" s="11"/>
      <c r="D376" s="6"/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7"/>
      <c r="B377" s="18"/>
      <c r="C377" s="8"/>
      <c r="D377" s="19" t="s">
        <v>39</v>
      </c>
      <c r="E377" s="9"/>
      <c r="F377" s="21">
        <f>SUM(F371:F376)</f>
        <v>545</v>
      </c>
      <c r="G377" s="21">
        <f t="shared" ref="G377" si="261">SUM(G371:G376)</f>
        <v>18.52</v>
      </c>
      <c r="H377" s="21">
        <f t="shared" ref="H377" si="262">SUM(H371:H376)</f>
        <v>18.84</v>
      </c>
      <c r="I377" s="21">
        <f t="shared" ref="I377" si="263">SUM(I371:I376)</f>
        <v>81.999999999999986</v>
      </c>
      <c r="J377" s="21">
        <f t="shared" ref="J377" si="264">SUM(J371:J376)</f>
        <v>595.80000000000007</v>
      </c>
      <c r="K377" s="27"/>
      <c r="L377" s="21">
        <f t="shared" ref="L377" ca="1" si="265">SUM(L371:L379)</f>
        <v>0</v>
      </c>
    </row>
    <row r="378" spans="1:12" ht="14.4" x14ac:dyDescent="0.3">
      <c r="A378" s="14">
        <f>A344</f>
        <v>2</v>
      </c>
      <c r="B378" s="14">
        <f>B344</f>
        <v>2</v>
      </c>
      <c r="C378" s="10" t="s">
        <v>37</v>
      </c>
      <c r="D378" s="12" t="s">
        <v>38</v>
      </c>
      <c r="E378" s="50" t="s">
        <v>56</v>
      </c>
      <c r="F378" s="51">
        <v>200</v>
      </c>
      <c r="G378" s="51">
        <v>10</v>
      </c>
      <c r="H378" s="51">
        <v>6.4</v>
      </c>
      <c r="I378" s="51">
        <v>17</v>
      </c>
      <c r="J378" s="51">
        <v>170</v>
      </c>
      <c r="K378" s="52" t="s">
        <v>107</v>
      </c>
      <c r="L378" s="51"/>
    </row>
    <row r="379" spans="1:12" ht="14.4" x14ac:dyDescent="0.3">
      <c r="A379" s="15"/>
      <c r="B379" s="16"/>
      <c r="C379" s="11"/>
      <c r="D379" s="12"/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12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12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5"/>
      <c r="B382" s="16"/>
      <c r="C382" s="11"/>
      <c r="D382" s="58"/>
      <c r="E382" s="50"/>
      <c r="F382" s="51"/>
      <c r="G382" s="51"/>
      <c r="H382" s="51"/>
      <c r="I382" s="51"/>
      <c r="J382" s="51"/>
      <c r="K382" s="52"/>
      <c r="L382" s="51"/>
    </row>
    <row r="383" spans="1:12" ht="14.4" x14ac:dyDescent="0.3">
      <c r="A383" s="15"/>
      <c r="B383" s="16"/>
      <c r="C383" s="11"/>
      <c r="D383" s="58"/>
      <c r="E383" s="50"/>
      <c r="F383" s="51"/>
      <c r="G383" s="51"/>
      <c r="H383" s="51"/>
      <c r="I383" s="51"/>
      <c r="J383" s="51"/>
      <c r="K383" s="52"/>
      <c r="L383" s="51"/>
    </row>
    <row r="384" spans="1:12" ht="14.4" x14ac:dyDescent="0.3">
      <c r="A384" s="17"/>
      <c r="B384" s="18"/>
      <c r="C384" s="8"/>
      <c r="D384" s="20" t="s">
        <v>39</v>
      </c>
      <c r="E384" s="9"/>
      <c r="F384" s="21">
        <f>SUM(F378:F383)</f>
        <v>200</v>
      </c>
      <c r="G384" s="21">
        <f t="shared" ref="G384" si="266">SUM(G378:G383)</f>
        <v>10</v>
      </c>
      <c r="H384" s="21">
        <f t="shared" ref="H384" si="267">SUM(H378:H383)</f>
        <v>6.4</v>
      </c>
      <c r="I384" s="21">
        <f t="shared" ref="I384" si="268">SUM(I378:I383)</f>
        <v>17</v>
      </c>
      <c r="J384" s="21">
        <f t="shared" ref="J384" si="269">SUM(J378:J383)</f>
        <v>170</v>
      </c>
      <c r="K384" s="27"/>
      <c r="L384" s="21">
        <f t="shared" ref="L384" ca="1" si="270">SUM(L378:L386)</f>
        <v>0</v>
      </c>
    </row>
    <row r="385" spans="1:12" ht="15.75" customHeight="1" x14ac:dyDescent="0.25">
      <c r="A385" s="36">
        <f>A344</f>
        <v>2</v>
      </c>
      <c r="B385" s="36">
        <f>B344</f>
        <v>2</v>
      </c>
      <c r="C385" s="64" t="s">
        <v>4</v>
      </c>
      <c r="D385" s="65"/>
      <c r="E385" s="33"/>
      <c r="F385" s="34">
        <f>F351+F355+F365+F370+F377+F384</f>
        <v>2245</v>
      </c>
      <c r="G385" s="34">
        <f t="shared" ref="G385" si="271">G351+G355+G365+G370+G377+G384</f>
        <v>102.01</v>
      </c>
      <c r="H385" s="34">
        <f t="shared" ref="H385" si="272">H351+H355+H365+H370+H377+H384</f>
        <v>85.34</v>
      </c>
      <c r="I385" s="60">
        <f t="shared" ref="I385" si="273">I351+I355+I365+I370+I377+I384</f>
        <v>332.84999999999997</v>
      </c>
      <c r="J385" s="60">
        <f t="shared" ref="J385" si="274">J351+J355+J365+J370+J377+J384</f>
        <v>2326.94</v>
      </c>
      <c r="K385" s="35"/>
      <c r="L385" s="34">
        <f t="shared" ref="L385" ca="1" si="275">L351+L355+L365+L370+L377+L384</f>
        <v>0</v>
      </c>
    </row>
    <row r="386" spans="1:12" ht="14.4" x14ac:dyDescent="0.3">
      <c r="A386" s="22">
        <v>2</v>
      </c>
      <c r="B386" s="23">
        <v>3</v>
      </c>
      <c r="C386" s="24" t="s">
        <v>20</v>
      </c>
      <c r="D386" s="5" t="s">
        <v>21</v>
      </c>
      <c r="E386" s="47" t="s">
        <v>45</v>
      </c>
      <c r="F386" s="48">
        <v>210</v>
      </c>
      <c r="G386" s="48">
        <v>4.4000000000000004</v>
      </c>
      <c r="H386" s="48">
        <v>3.92</v>
      </c>
      <c r="I386" s="48">
        <v>10.4</v>
      </c>
      <c r="J386" s="48">
        <v>278.32</v>
      </c>
      <c r="K386" s="49">
        <v>3</v>
      </c>
      <c r="L386" s="48"/>
    </row>
    <row r="387" spans="1:12" ht="14.4" x14ac:dyDescent="0.3">
      <c r="A387" s="25"/>
      <c r="B387" s="16"/>
      <c r="C387" s="11"/>
      <c r="D387" s="6"/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7" t="s">
        <v>22</v>
      </c>
      <c r="E388" s="50" t="s">
        <v>46</v>
      </c>
      <c r="F388" s="51">
        <v>200</v>
      </c>
      <c r="G388" s="51">
        <v>1.4</v>
      </c>
      <c r="H388" s="51">
        <v>1.6</v>
      </c>
      <c r="I388" s="51">
        <v>17.329999999999998</v>
      </c>
      <c r="J388" s="51">
        <v>89.32</v>
      </c>
      <c r="K388" s="52">
        <v>59</v>
      </c>
      <c r="L388" s="51"/>
    </row>
    <row r="389" spans="1:12" ht="14.4" x14ac:dyDescent="0.3">
      <c r="A389" s="25"/>
      <c r="B389" s="16"/>
      <c r="C389" s="11"/>
      <c r="D389" s="7" t="s">
        <v>32</v>
      </c>
      <c r="E389" s="50" t="s">
        <v>47</v>
      </c>
      <c r="F389" s="51">
        <v>40</v>
      </c>
      <c r="G389" s="51">
        <v>3.04</v>
      </c>
      <c r="H389" s="51">
        <v>0.32</v>
      </c>
      <c r="I389" s="51">
        <v>19.68</v>
      </c>
      <c r="J389" s="51">
        <v>94</v>
      </c>
      <c r="K389" s="52" t="s">
        <v>107</v>
      </c>
      <c r="L389" s="51"/>
    </row>
    <row r="390" spans="1:12" ht="14.4" x14ac:dyDescent="0.3">
      <c r="A390" s="25"/>
      <c r="B390" s="16"/>
      <c r="C390" s="11"/>
      <c r="D390" s="7" t="s">
        <v>33</v>
      </c>
      <c r="E390" s="50" t="s">
        <v>48</v>
      </c>
      <c r="F390" s="51">
        <v>30</v>
      </c>
      <c r="G390" s="51">
        <v>1.98</v>
      </c>
      <c r="H390" s="51">
        <v>0.36</v>
      </c>
      <c r="I390" s="51">
        <v>10.02</v>
      </c>
      <c r="J390" s="51">
        <v>52.2</v>
      </c>
      <c r="K390" s="52" t="s">
        <v>107</v>
      </c>
      <c r="L390" s="51"/>
    </row>
    <row r="391" spans="1:12" ht="14.4" x14ac:dyDescent="0.3">
      <c r="A391" s="25"/>
      <c r="B391" s="16"/>
      <c r="C391" s="11"/>
      <c r="D391" s="6"/>
      <c r="E391" s="50" t="s">
        <v>112</v>
      </c>
      <c r="F391" s="51">
        <v>20</v>
      </c>
      <c r="G391" s="51">
        <v>0.1</v>
      </c>
      <c r="H391" s="51">
        <v>16.5</v>
      </c>
      <c r="I391" s="51">
        <v>0.16</v>
      </c>
      <c r="J391" s="51">
        <v>149.6</v>
      </c>
      <c r="K391" s="52" t="s">
        <v>107</v>
      </c>
      <c r="L391" s="51"/>
    </row>
    <row r="392" spans="1:12" ht="14.4" x14ac:dyDescent="0.3">
      <c r="A392" s="25"/>
      <c r="B392" s="16"/>
      <c r="C392" s="11"/>
      <c r="D392" s="6"/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6"/>
      <c r="B393" s="18"/>
      <c r="C393" s="8"/>
      <c r="D393" s="19" t="s">
        <v>39</v>
      </c>
      <c r="E393" s="9"/>
      <c r="F393" s="21">
        <f>SUM(F386:F392)</f>
        <v>500</v>
      </c>
      <c r="G393" s="21">
        <f t="shared" ref="G393" si="276">SUM(G386:G392)</f>
        <v>10.92</v>
      </c>
      <c r="H393" s="21">
        <f t="shared" ref="H393" si="277">SUM(H386:H392)</f>
        <v>22.7</v>
      </c>
      <c r="I393" s="21">
        <f t="shared" ref="I393" si="278">SUM(I386:I392)</f>
        <v>57.589999999999989</v>
      </c>
      <c r="J393" s="21">
        <f t="shared" ref="J393" si="279">SUM(J386:J392)</f>
        <v>663.44</v>
      </c>
      <c r="K393" s="27"/>
      <c r="L393" s="21">
        <f t="shared" ref="L393:L435" si="280">SUM(L386:L392)</f>
        <v>0</v>
      </c>
    </row>
    <row r="394" spans="1:12" ht="14.4" x14ac:dyDescent="0.3">
      <c r="A394" s="28">
        <f>A386</f>
        <v>2</v>
      </c>
      <c r="B394" s="14">
        <f>B386</f>
        <v>3</v>
      </c>
      <c r="C394" s="10" t="s">
        <v>25</v>
      </c>
      <c r="D394" s="12" t="s">
        <v>24</v>
      </c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5"/>
      <c r="B395" s="16"/>
      <c r="C395" s="11"/>
      <c r="D395" s="6"/>
      <c r="E395" s="50"/>
      <c r="F395" s="51"/>
      <c r="G395" s="51"/>
      <c r="H395" s="51"/>
      <c r="I395" s="51"/>
      <c r="J395" s="51"/>
      <c r="K395" s="52"/>
      <c r="L395" s="51"/>
    </row>
    <row r="396" spans="1:12" ht="14.4" x14ac:dyDescent="0.3">
      <c r="A396" s="25"/>
      <c r="B396" s="16"/>
      <c r="C396" s="11"/>
      <c r="D396" s="6"/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6"/>
      <c r="B397" s="18"/>
      <c r="C397" s="8"/>
      <c r="D397" s="19" t="s">
        <v>39</v>
      </c>
      <c r="E397" s="9"/>
      <c r="F397" s="21">
        <f>SUM(F394:F396)</f>
        <v>0</v>
      </c>
      <c r="G397" s="21">
        <f t="shared" ref="G397" si="281">SUM(G394:G396)</f>
        <v>0</v>
      </c>
      <c r="H397" s="21">
        <f t="shared" ref="H397" si="282">SUM(H394:H396)</f>
        <v>0</v>
      </c>
      <c r="I397" s="21">
        <f t="shared" ref="I397" si="283">SUM(I394:I396)</f>
        <v>0</v>
      </c>
      <c r="J397" s="21">
        <f t="shared" ref="J397" si="284">SUM(J394:J396)</f>
        <v>0</v>
      </c>
      <c r="K397" s="27"/>
      <c r="L397" s="21">
        <f t="shared" ref="L397" ca="1" si="285">SUM(L394:L402)</f>
        <v>0</v>
      </c>
    </row>
    <row r="398" spans="1:12" ht="14.4" x14ac:dyDescent="0.3">
      <c r="A398" s="28">
        <f>A386</f>
        <v>2</v>
      </c>
      <c r="B398" s="14">
        <f>B386</f>
        <v>3</v>
      </c>
      <c r="C398" s="10" t="s">
        <v>26</v>
      </c>
      <c r="D398" s="7" t="s">
        <v>27</v>
      </c>
      <c r="E398" s="50" t="s">
        <v>113</v>
      </c>
      <c r="F398" s="51">
        <v>60</v>
      </c>
      <c r="G398" s="51">
        <v>0.6</v>
      </c>
      <c r="H398" s="51">
        <v>0.24</v>
      </c>
      <c r="I398" s="51">
        <v>1.38</v>
      </c>
      <c r="J398" s="51">
        <v>12.6</v>
      </c>
      <c r="K398" s="52">
        <v>28</v>
      </c>
      <c r="L398" s="51"/>
    </row>
    <row r="399" spans="1:12" ht="14.4" x14ac:dyDescent="0.3">
      <c r="A399" s="25"/>
      <c r="B399" s="16"/>
      <c r="C399" s="11"/>
      <c r="D399" s="7" t="s">
        <v>28</v>
      </c>
      <c r="E399" s="50" t="s">
        <v>129</v>
      </c>
      <c r="F399" s="51">
        <v>200</v>
      </c>
      <c r="G399" s="51">
        <v>7.44</v>
      </c>
      <c r="H399" s="51">
        <v>5.82</v>
      </c>
      <c r="I399" s="51">
        <v>9.5399999999999991</v>
      </c>
      <c r="J399" s="51">
        <v>124.84</v>
      </c>
      <c r="K399" s="52">
        <v>26</v>
      </c>
      <c r="L399" s="51"/>
    </row>
    <row r="400" spans="1:12" ht="14.4" x14ac:dyDescent="0.3">
      <c r="A400" s="25"/>
      <c r="B400" s="16"/>
      <c r="C400" s="11"/>
      <c r="D400" s="7" t="s">
        <v>29</v>
      </c>
      <c r="E400" s="50" t="s">
        <v>58</v>
      </c>
      <c r="F400" s="51">
        <v>100</v>
      </c>
      <c r="G400" s="51">
        <v>19.399999999999999</v>
      </c>
      <c r="H400" s="51">
        <v>10.4</v>
      </c>
      <c r="I400" s="51">
        <v>5.8</v>
      </c>
      <c r="J400" s="51">
        <v>194</v>
      </c>
      <c r="K400" s="52">
        <v>342</v>
      </c>
      <c r="L400" s="51"/>
    </row>
    <row r="401" spans="1:12" ht="14.4" x14ac:dyDescent="0.3">
      <c r="A401" s="25"/>
      <c r="B401" s="16"/>
      <c r="C401" s="11"/>
      <c r="D401" s="7" t="s">
        <v>30</v>
      </c>
      <c r="E401" s="50" t="s">
        <v>59</v>
      </c>
      <c r="F401" s="51">
        <v>150</v>
      </c>
      <c r="G401" s="51">
        <v>3.15</v>
      </c>
      <c r="H401" s="51">
        <v>1.2</v>
      </c>
      <c r="I401" s="51">
        <v>22.05</v>
      </c>
      <c r="J401" s="51">
        <v>112.5</v>
      </c>
      <c r="K401" s="52">
        <v>11</v>
      </c>
      <c r="L401" s="51"/>
    </row>
    <row r="402" spans="1:12" ht="14.4" x14ac:dyDescent="0.3">
      <c r="A402" s="25"/>
      <c r="B402" s="16"/>
      <c r="C402" s="11"/>
      <c r="D402" s="7" t="s">
        <v>31</v>
      </c>
      <c r="E402" s="50" t="s">
        <v>94</v>
      </c>
      <c r="F402" s="51">
        <v>200</v>
      </c>
      <c r="G402" s="51">
        <v>10</v>
      </c>
      <c r="H402" s="51">
        <v>0.06</v>
      </c>
      <c r="I402" s="51">
        <v>35.200000000000003</v>
      </c>
      <c r="J402" s="51">
        <v>110</v>
      </c>
      <c r="K402" s="52">
        <v>639</v>
      </c>
      <c r="L402" s="51"/>
    </row>
    <row r="403" spans="1:12" ht="14.4" x14ac:dyDescent="0.3">
      <c r="A403" s="25"/>
      <c r="B403" s="16"/>
      <c r="C403" s="11"/>
      <c r="D403" s="7" t="s">
        <v>32</v>
      </c>
      <c r="E403" s="50" t="s">
        <v>47</v>
      </c>
      <c r="F403" s="51">
        <v>70</v>
      </c>
      <c r="G403" s="51">
        <v>5.31</v>
      </c>
      <c r="H403" s="51">
        <v>0.56000000000000005</v>
      </c>
      <c r="I403" s="51">
        <v>34.44</v>
      </c>
      <c r="J403" s="51">
        <v>164.5</v>
      </c>
      <c r="K403" s="52" t="s">
        <v>107</v>
      </c>
      <c r="L403" s="51"/>
    </row>
    <row r="404" spans="1:12" ht="14.4" x14ac:dyDescent="0.3">
      <c r="A404" s="25"/>
      <c r="B404" s="16"/>
      <c r="C404" s="11"/>
      <c r="D404" s="7" t="s">
        <v>33</v>
      </c>
      <c r="E404" s="50" t="s">
        <v>48</v>
      </c>
      <c r="F404" s="51">
        <v>20</v>
      </c>
      <c r="G404" s="51">
        <v>1.32</v>
      </c>
      <c r="H404" s="51">
        <v>0.24</v>
      </c>
      <c r="I404" s="51">
        <v>6.68</v>
      </c>
      <c r="J404" s="51">
        <v>34.799999999999997</v>
      </c>
      <c r="K404" s="52" t="s">
        <v>107</v>
      </c>
      <c r="L404" s="51"/>
    </row>
    <row r="405" spans="1:12" ht="14.4" x14ac:dyDescent="0.3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4.4" x14ac:dyDescent="0.3">
      <c r="A406" s="25"/>
      <c r="B406" s="16"/>
      <c r="C406" s="11"/>
      <c r="D406" s="6"/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6"/>
      <c r="B407" s="18"/>
      <c r="C407" s="8"/>
      <c r="D407" s="19" t="s">
        <v>39</v>
      </c>
      <c r="E407" s="9"/>
      <c r="F407" s="21">
        <f>SUM(F398:F406)</f>
        <v>800</v>
      </c>
      <c r="G407" s="21">
        <f t="shared" ref="G407" si="286">SUM(G398:G406)</f>
        <v>47.22</v>
      </c>
      <c r="H407" s="21">
        <f t="shared" ref="H407" si="287">SUM(H398:H406)</f>
        <v>18.519999999999996</v>
      </c>
      <c r="I407" s="21">
        <f t="shared" ref="I407" si="288">SUM(I398:I406)</f>
        <v>115.09</v>
      </c>
      <c r="J407" s="21">
        <f t="shared" ref="J407" si="289">SUM(J398:J406)</f>
        <v>753.24</v>
      </c>
      <c r="K407" s="27"/>
      <c r="L407" s="21">
        <f t="shared" ref="L407" ca="1" si="290">SUM(L404:L412)</f>
        <v>0</v>
      </c>
    </row>
    <row r="408" spans="1:12" ht="14.4" x14ac:dyDescent="0.3">
      <c r="A408" s="28">
        <f>A386</f>
        <v>2</v>
      </c>
      <c r="B408" s="14">
        <f>B386</f>
        <v>3</v>
      </c>
      <c r="C408" s="10" t="s">
        <v>34</v>
      </c>
      <c r="D408" s="12" t="s">
        <v>35</v>
      </c>
      <c r="E408" s="50" t="s">
        <v>53</v>
      </c>
      <c r="F408" s="51">
        <v>10</v>
      </c>
      <c r="G408" s="51">
        <v>0.26</v>
      </c>
      <c r="H408" s="51">
        <v>0.33</v>
      </c>
      <c r="I408" s="51">
        <v>7.9</v>
      </c>
      <c r="J408" s="51">
        <v>33.799999999999997</v>
      </c>
      <c r="K408" s="52" t="s">
        <v>107</v>
      </c>
      <c r="L408" s="51"/>
    </row>
    <row r="409" spans="1:12" ht="14.4" x14ac:dyDescent="0.3">
      <c r="A409" s="25"/>
      <c r="B409" s="16"/>
      <c r="C409" s="11"/>
      <c r="D409" s="12" t="s">
        <v>31</v>
      </c>
      <c r="E409" s="50" t="s">
        <v>52</v>
      </c>
      <c r="F409" s="51">
        <v>200</v>
      </c>
      <c r="G409" s="51">
        <v>0.1</v>
      </c>
      <c r="H409" s="51">
        <v>0</v>
      </c>
      <c r="I409" s="51">
        <v>15</v>
      </c>
      <c r="J409" s="51">
        <v>60</v>
      </c>
      <c r="K409" s="52">
        <v>493</v>
      </c>
      <c r="L409" s="51"/>
    </row>
    <row r="410" spans="1:12" ht="14.4" x14ac:dyDescent="0.3">
      <c r="A410" s="25"/>
      <c r="B410" s="16"/>
      <c r="C410" s="11"/>
      <c r="D410" s="58" t="s">
        <v>24</v>
      </c>
      <c r="E410" s="63" t="s">
        <v>138</v>
      </c>
      <c r="F410" s="51">
        <v>200</v>
      </c>
      <c r="G410" s="51">
        <v>0.72</v>
      </c>
      <c r="H410" s="51">
        <v>0.6</v>
      </c>
      <c r="I410" s="51">
        <v>17.600000000000001</v>
      </c>
      <c r="J410" s="51">
        <v>81</v>
      </c>
      <c r="K410" s="52" t="s">
        <v>107</v>
      </c>
      <c r="L410" s="51"/>
    </row>
    <row r="411" spans="1:12" ht="14.4" x14ac:dyDescent="0.3">
      <c r="A411" s="25"/>
      <c r="B411" s="16"/>
      <c r="C411" s="11"/>
      <c r="D411" s="6"/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6"/>
      <c r="B412" s="18"/>
      <c r="C412" s="8"/>
      <c r="D412" s="19" t="s">
        <v>39</v>
      </c>
      <c r="E412" s="9"/>
      <c r="F412" s="21">
        <f>SUM(F408:F411)</f>
        <v>410</v>
      </c>
      <c r="G412" s="21">
        <f t="shared" ref="G412" si="291">SUM(G408:G411)</f>
        <v>1.08</v>
      </c>
      <c r="H412" s="21">
        <f t="shared" ref="H412" si="292">SUM(H408:H411)</f>
        <v>0.92999999999999994</v>
      </c>
      <c r="I412" s="21">
        <f t="shared" ref="I412" si="293">SUM(I408:I411)</f>
        <v>40.5</v>
      </c>
      <c r="J412" s="21">
        <f t="shared" ref="J412" si="294">SUM(J408:J411)</f>
        <v>174.8</v>
      </c>
      <c r="K412" s="27"/>
      <c r="L412" s="21">
        <f t="shared" ref="L412" ca="1" si="295">SUM(L405:L411)</f>
        <v>0</v>
      </c>
    </row>
    <row r="413" spans="1:12" ht="14.4" x14ac:dyDescent="0.3">
      <c r="A413" s="28">
        <f>A386</f>
        <v>2</v>
      </c>
      <c r="B413" s="14">
        <f>B386</f>
        <v>3</v>
      </c>
      <c r="C413" s="10" t="s">
        <v>36</v>
      </c>
      <c r="D413" s="7" t="s">
        <v>30</v>
      </c>
      <c r="E413" s="50" t="s">
        <v>68</v>
      </c>
      <c r="F413" s="51">
        <v>200</v>
      </c>
      <c r="G413" s="51">
        <v>7.14</v>
      </c>
      <c r="H413" s="51">
        <v>0.74</v>
      </c>
      <c r="I413" s="51">
        <v>25.6</v>
      </c>
      <c r="J413" s="51">
        <v>209.9</v>
      </c>
      <c r="K413" s="52">
        <v>13</v>
      </c>
      <c r="L413" s="51"/>
    </row>
    <row r="414" spans="1:12" ht="14.4" x14ac:dyDescent="0.3">
      <c r="A414" s="25"/>
      <c r="B414" s="16"/>
      <c r="C414" s="11"/>
      <c r="D414" s="7" t="s">
        <v>29</v>
      </c>
      <c r="E414" s="50" t="s">
        <v>84</v>
      </c>
      <c r="F414" s="51">
        <v>100</v>
      </c>
      <c r="G414" s="51">
        <v>15.1</v>
      </c>
      <c r="H414" s="51">
        <v>11.8</v>
      </c>
      <c r="I414" s="51">
        <v>5.8</v>
      </c>
      <c r="J414" s="51">
        <v>190</v>
      </c>
      <c r="K414" s="52">
        <v>386</v>
      </c>
      <c r="L414" s="51"/>
    </row>
    <row r="415" spans="1:12" ht="14.4" x14ac:dyDescent="0.3">
      <c r="A415" s="25"/>
      <c r="B415" s="16"/>
      <c r="C415" s="11"/>
      <c r="D415" s="7" t="s">
        <v>31</v>
      </c>
      <c r="E415" s="50" t="s">
        <v>111</v>
      </c>
      <c r="F415" s="51">
        <v>200</v>
      </c>
      <c r="G415" s="51">
        <v>0.1</v>
      </c>
      <c r="H415" s="51">
        <v>0</v>
      </c>
      <c r="I415" s="51">
        <v>15.2</v>
      </c>
      <c r="J415" s="51">
        <v>61</v>
      </c>
      <c r="K415" s="52">
        <v>494</v>
      </c>
      <c r="L415" s="51"/>
    </row>
    <row r="416" spans="1:12" ht="14.4" x14ac:dyDescent="0.3">
      <c r="A416" s="25"/>
      <c r="B416" s="16"/>
      <c r="C416" s="11"/>
      <c r="D416" s="7" t="s">
        <v>32</v>
      </c>
      <c r="E416" s="50" t="s">
        <v>47</v>
      </c>
      <c r="F416" s="51">
        <v>40</v>
      </c>
      <c r="G416" s="51">
        <v>3.04</v>
      </c>
      <c r="H416" s="51">
        <v>0.32</v>
      </c>
      <c r="I416" s="51">
        <v>19.68</v>
      </c>
      <c r="J416" s="51">
        <v>94</v>
      </c>
      <c r="K416" s="52" t="s">
        <v>107</v>
      </c>
      <c r="L416" s="51"/>
    </row>
    <row r="417" spans="1:12" ht="14.4" x14ac:dyDescent="0.3">
      <c r="A417" s="25"/>
      <c r="B417" s="16"/>
      <c r="C417" s="11"/>
      <c r="D417" s="58" t="s">
        <v>33</v>
      </c>
      <c r="E417" s="50" t="s">
        <v>48</v>
      </c>
      <c r="F417" s="51">
        <v>30</v>
      </c>
      <c r="G417" s="51">
        <v>1.98</v>
      </c>
      <c r="H417" s="51">
        <v>0.36</v>
      </c>
      <c r="I417" s="51">
        <v>10.02</v>
      </c>
      <c r="J417" s="51">
        <v>52.2</v>
      </c>
      <c r="K417" s="52" t="s">
        <v>107</v>
      </c>
      <c r="L417" s="51"/>
    </row>
    <row r="418" spans="1:12" ht="14.4" x14ac:dyDescent="0.3">
      <c r="A418" s="25"/>
      <c r="B418" s="16"/>
      <c r="C418" s="11"/>
      <c r="D418" s="6"/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6"/>
      <c r="B419" s="18"/>
      <c r="C419" s="8"/>
      <c r="D419" s="19" t="s">
        <v>39</v>
      </c>
      <c r="E419" s="9"/>
      <c r="F419" s="21">
        <f>SUM(F413:F418)</f>
        <v>570</v>
      </c>
      <c r="G419" s="21">
        <f t="shared" ref="G419" si="296">SUM(G413:G418)</f>
        <v>27.36</v>
      </c>
      <c r="H419" s="21">
        <f t="shared" ref="H419" si="297">SUM(H413:H418)</f>
        <v>13.22</v>
      </c>
      <c r="I419" s="21">
        <f t="shared" ref="I419" si="298">SUM(I413:I418)</f>
        <v>76.3</v>
      </c>
      <c r="J419" s="21">
        <f t="shared" ref="J419" si="299">SUM(J413:J418)</f>
        <v>607.1</v>
      </c>
      <c r="K419" s="27"/>
      <c r="L419" s="21">
        <f t="shared" ref="L419" ca="1" si="300">SUM(L413:L421)</f>
        <v>0</v>
      </c>
    </row>
    <row r="420" spans="1:12" ht="14.4" x14ac:dyDescent="0.3">
      <c r="A420" s="28">
        <f>A386</f>
        <v>2</v>
      </c>
      <c r="B420" s="14">
        <f>B386</f>
        <v>3</v>
      </c>
      <c r="C420" s="10" t="s">
        <v>37</v>
      </c>
      <c r="D420" s="12" t="s">
        <v>38</v>
      </c>
      <c r="E420" s="50" t="s">
        <v>56</v>
      </c>
      <c r="F420" s="51">
        <v>200</v>
      </c>
      <c r="G420" s="51">
        <v>10</v>
      </c>
      <c r="H420" s="51">
        <v>6.4</v>
      </c>
      <c r="I420" s="51">
        <v>17</v>
      </c>
      <c r="J420" s="51">
        <v>170</v>
      </c>
      <c r="K420" s="52" t="s">
        <v>107</v>
      </c>
      <c r="L420" s="51"/>
    </row>
    <row r="421" spans="1:12" ht="14.4" x14ac:dyDescent="0.3">
      <c r="A421" s="25"/>
      <c r="B421" s="16"/>
      <c r="C421" s="11"/>
      <c r="D421" s="12"/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12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12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5"/>
      <c r="B424" s="16"/>
      <c r="C424" s="11"/>
      <c r="D424" s="58"/>
      <c r="E424" s="50"/>
      <c r="F424" s="51"/>
      <c r="G424" s="51"/>
      <c r="H424" s="51"/>
      <c r="I424" s="51"/>
      <c r="J424" s="51"/>
      <c r="K424" s="52"/>
      <c r="L424" s="51"/>
    </row>
    <row r="425" spans="1:12" ht="14.4" x14ac:dyDescent="0.3">
      <c r="A425" s="25"/>
      <c r="B425" s="16"/>
      <c r="C425" s="11"/>
      <c r="D425" s="58"/>
      <c r="E425" s="50"/>
      <c r="F425" s="51"/>
      <c r="G425" s="51"/>
      <c r="H425" s="51"/>
      <c r="I425" s="51"/>
      <c r="J425" s="51"/>
      <c r="K425" s="52"/>
      <c r="L425" s="51"/>
    </row>
    <row r="426" spans="1:12" ht="14.4" x14ac:dyDescent="0.3">
      <c r="A426" s="26"/>
      <c r="B426" s="18"/>
      <c r="C426" s="8"/>
      <c r="D426" s="20" t="s">
        <v>39</v>
      </c>
      <c r="E426" s="9"/>
      <c r="F426" s="21">
        <f>SUM(F420:F425)</f>
        <v>200</v>
      </c>
      <c r="G426" s="21">
        <f t="shared" ref="G426" si="301">SUM(G420:G425)</f>
        <v>10</v>
      </c>
      <c r="H426" s="21">
        <f t="shared" ref="H426" si="302">SUM(H420:H425)</f>
        <v>6.4</v>
      </c>
      <c r="I426" s="21">
        <f t="shared" ref="I426" si="303">SUM(I420:I425)</f>
        <v>17</v>
      </c>
      <c r="J426" s="21">
        <f t="shared" ref="J426" si="304">SUM(J420:J425)</f>
        <v>170</v>
      </c>
      <c r="K426" s="27"/>
      <c r="L426" s="21">
        <f t="shared" ref="L426" ca="1" si="305">SUM(L420:L428)</f>
        <v>0</v>
      </c>
    </row>
    <row r="427" spans="1:12" ht="15.75" customHeight="1" x14ac:dyDescent="0.25">
      <c r="A427" s="31">
        <f>A386</f>
        <v>2</v>
      </c>
      <c r="B427" s="32">
        <f>B386</f>
        <v>3</v>
      </c>
      <c r="C427" s="64" t="s">
        <v>4</v>
      </c>
      <c r="D427" s="65"/>
      <c r="E427" s="33"/>
      <c r="F427" s="34">
        <f>F393+F397+F407+F412+F419+F426</f>
        <v>2480</v>
      </c>
      <c r="G427" s="34">
        <f t="shared" ref="G427" si="306">G393+G397+G407+G412+G419+G426</f>
        <v>96.58</v>
      </c>
      <c r="H427" s="60">
        <f t="shared" ref="H427" si="307">H393+H397+H407+H412+H419+H426</f>
        <v>61.769999999999996</v>
      </c>
      <c r="I427" s="60">
        <f t="shared" ref="I427" si="308">I393+I397+I407+I412+I419+I426</f>
        <v>306.48</v>
      </c>
      <c r="J427" s="34">
        <f t="shared" ref="J427" si="309">J393+J397+J407+J412+J419+J426</f>
        <v>2368.58</v>
      </c>
      <c r="K427" s="35"/>
      <c r="L427" s="34">
        <f t="shared" ref="L427" ca="1" si="310">L393+L397+L407+L412+L419+L426</f>
        <v>0</v>
      </c>
    </row>
    <row r="428" spans="1:12" ht="14.4" x14ac:dyDescent="0.3">
      <c r="A428" s="22">
        <v>2</v>
      </c>
      <c r="B428" s="23">
        <v>4</v>
      </c>
      <c r="C428" s="24" t="s">
        <v>20</v>
      </c>
      <c r="D428" s="5" t="s">
        <v>21</v>
      </c>
      <c r="E428" s="47" t="s">
        <v>65</v>
      </c>
      <c r="F428" s="48">
        <v>210</v>
      </c>
      <c r="G428" s="48">
        <v>6.2</v>
      </c>
      <c r="H428" s="48">
        <v>7.46</v>
      </c>
      <c r="I428" s="48">
        <v>30.86</v>
      </c>
      <c r="J428" s="48">
        <v>215.4</v>
      </c>
      <c r="K428" s="49">
        <v>4</v>
      </c>
      <c r="L428" s="48"/>
    </row>
    <row r="429" spans="1:12" ht="14.4" x14ac:dyDescent="0.3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22</v>
      </c>
      <c r="E430" s="50" t="s">
        <v>111</v>
      </c>
      <c r="F430" s="51">
        <v>200</v>
      </c>
      <c r="G430" s="51">
        <v>0.1</v>
      </c>
      <c r="H430" s="51">
        <v>0</v>
      </c>
      <c r="I430" s="51">
        <v>15.2</v>
      </c>
      <c r="J430" s="51">
        <v>61</v>
      </c>
      <c r="K430" s="52">
        <v>494</v>
      </c>
      <c r="L430" s="51"/>
    </row>
    <row r="431" spans="1:12" ht="14.4" x14ac:dyDescent="0.3">
      <c r="A431" s="25"/>
      <c r="B431" s="16"/>
      <c r="C431" s="11"/>
      <c r="D431" s="7" t="s">
        <v>32</v>
      </c>
      <c r="E431" s="50" t="s">
        <v>47</v>
      </c>
      <c r="F431" s="51">
        <v>40</v>
      </c>
      <c r="G431" s="51">
        <v>3.04</v>
      </c>
      <c r="H431" s="51">
        <v>0.32</v>
      </c>
      <c r="I431" s="51">
        <v>19.68</v>
      </c>
      <c r="J431" s="51">
        <v>94</v>
      </c>
      <c r="K431" s="52" t="s">
        <v>107</v>
      </c>
      <c r="L431" s="51"/>
    </row>
    <row r="432" spans="1:12" ht="14.4" x14ac:dyDescent="0.3">
      <c r="A432" s="25"/>
      <c r="B432" s="16"/>
      <c r="C432" s="11"/>
      <c r="D432" s="7" t="s">
        <v>33</v>
      </c>
      <c r="E432" s="50" t="s">
        <v>48</v>
      </c>
      <c r="F432" s="51">
        <v>30</v>
      </c>
      <c r="G432" s="51">
        <v>1.98</v>
      </c>
      <c r="H432" s="51">
        <v>0.36</v>
      </c>
      <c r="I432" s="51">
        <v>10.02</v>
      </c>
      <c r="J432" s="51">
        <v>52.2</v>
      </c>
      <c r="K432" s="52" t="s">
        <v>107</v>
      </c>
      <c r="L432" s="51"/>
    </row>
    <row r="433" spans="1:12" ht="14.4" x14ac:dyDescent="0.3">
      <c r="A433" s="25"/>
      <c r="B433" s="16"/>
      <c r="C433" s="11"/>
      <c r="D433" s="6"/>
      <c r="E433" s="50" t="s">
        <v>112</v>
      </c>
      <c r="F433" s="51">
        <v>20</v>
      </c>
      <c r="G433" s="51">
        <v>0.1</v>
      </c>
      <c r="H433" s="51">
        <v>16.5</v>
      </c>
      <c r="I433" s="51">
        <v>0.16</v>
      </c>
      <c r="J433" s="51">
        <v>149.6</v>
      </c>
      <c r="K433" s="52" t="s">
        <v>107</v>
      </c>
      <c r="L433" s="51"/>
    </row>
    <row r="434" spans="1:12" ht="14.4" x14ac:dyDescent="0.3">
      <c r="A434" s="25"/>
      <c r="B434" s="16"/>
      <c r="C434" s="11"/>
      <c r="D434" s="6"/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6"/>
      <c r="B435" s="18"/>
      <c r="C435" s="8"/>
      <c r="D435" s="19" t="s">
        <v>39</v>
      </c>
      <c r="E435" s="9"/>
      <c r="F435" s="21">
        <f>SUM(F428:F434)</f>
        <v>500</v>
      </c>
      <c r="G435" s="21">
        <f t="shared" ref="G435" si="311">SUM(G428:G434)</f>
        <v>11.42</v>
      </c>
      <c r="H435" s="21">
        <f t="shared" ref="H435" si="312">SUM(H428:H434)</f>
        <v>24.64</v>
      </c>
      <c r="I435" s="21">
        <f t="shared" ref="I435" si="313">SUM(I428:I434)</f>
        <v>75.92</v>
      </c>
      <c r="J435" s="21">
        <f t="shared" ref="J435" si="314">SUM(J428:J434)</f>
        <v>572.19999999999993</v>
      </c>
      <c r="K435" s="27"/>
      <c r="L435" s="21">
        <f t="shared" si="280"/>
        <v>0</v>
      </c>
    </row>
    <row r="436" spans="1:12" ht="14.4" x14ac:dyDescent="0.3">
      <c r="A436" s="28">
        <f>A428</f>
        <v>2</v>
      </c>
      <c r="B436" s="14">
        <f>B428</f>
        <v>4</v>
      </c>
      <c r="C436" s="10" t="s">
        <v>25</v>
      </c>
      <c r="D436" s="12" t="s">
        <v>24</v>
      </c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5"/>
      <c r="B437" s="16"/>
      <c r="C437" s="11"/>
      <c r="D437" s="6"/>
      <c r="E437" s="50"/>
      <c r="F437" s="51"/>
      <c r="G437" s="51"/>
      <c r="H437" s="51"/>
      <c r="I437" s="51"/>
      <c r="J437" s="51"/>
      <c r="K437" s="52"/>
      <c r="L437" s="51"/>
    </row>
    <row r="438" spans="1:12" ht="14.4" x14ac:dyDescent="0.3">
      <c r="A438" s="25"/>
      <c r="B438" s="16"/>
      <c r="C438" s="11"/>
      <c r="D438" s="6"/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6"/>
      <c r="B439" s="18"/>
      <c r="C439" s="8"/>
      <c r="D439" s="19" t="s">
        <v>39</v>
      </c>
      <c r="E439" s="9"/>
      <c r="F439" s="21">
        <f>SUM(F436:F438)</f>
        <v>0</v>
      </c>
      <c r="G439" s="21">
        <f t="shared" ref="G439" si="315">SUM(G436:G438)</f>
        <v>0</v>
      </c>
      <c r="H439" s="21">
        <f t="shared" ref="H439" si="316">SUM(H436:H438)</f>
        <v>0</v>
      </c>
      <c r="I439" s="21">
        <f t="shared" ref="I439" si="317">SUM(I436:I438)</f>
        <v>0</v>
      </c>
      <c r="J439" s="21">
        <f t="shared" ref="J439" si="318">SUM(J436:J438)</f>
        <v>0</v>
      </c>
      <c r="K439" s="27"/>
      <c r="L439" s="21">
        <f t="shared" ref="L439" ca="1" si="319">SUM(L436:L444)</f>
        <v>0</v>
      </c>
    </row>
    <row r="440" spans="1:12" ht="14.4" x14ac:dyDescent="0.3">
      <c r="A440" s="28">
        <f>A428</f>
        <v>2</v>
      </c>
      <c r="B440" s="14">
        <f>B428</f>
        <v>4</v>
      </c>
      <c r="C440" s="10" t="s">
        <v>26</v>
      </c>
      <c r="D440" s="7" t="s">
        <v>27</v>
      </c>
      <c r="E440" s="50" t="s">
        <v>120</v>
      </c>
      <c r="F440" s="51">
        <v>60</v>
      </c>
      <c r="G440" s="51">
        <v>1.38</v>
      </c>
      <c r="H440" s="51">
        <v>4.38</v>
      </c>
      <c r="I440" s="51">
        <v>3.6</v>
      </c>
      <c r="J440" s="51">
        <v>59.4</v>
      </c>
      <c r="K440" s="52">
        <v>32</v>
      </c>
      <c r="L440" s="51"/>
    </row>
    <row r="441" spans="1:12" ht="14.4" x14ac:dyDescent="0.3">
      <c r="A441" s="25"/>
      <c r="B441" s="16"/>
      <c r="C441" s="11"/>
      <c r="D441" s="7" t="s">
        <v>28</v>
      </c>
      <c r="E441" s="50" t="s">
        <v>95</v>
      </c>
      <c r="F441" s="51">
        <v>200</v>
      </c>
      <c r="G441" s="51">
        <v>8</v>
      </c>
      <c r="H441" s="51">
        <v>7.38</v>
      </c>
      <c r="I441" s="51">
        <v>6.32</v>
      </c>
      <c r="J441" s="51">
        <v>147.86000000000001</v>
      </c>
      <c r="K441" s="52">
        <v>138</v>
      </c>
      <c r="L441" s="51"/>
    </row>
    <row r="442" spans="1:12" ht="14.4" x14ac:dyDescent="0.3">
      <c r="A442" s="25"/>
      <c r="B442" s="16"/>
      <c r="C442" s="11"/>
      <c r="D442" s="7" t="s">
        <v>29</v>
      </c>
      <c r="E442" s="50" t="s">
        <v>130</v>
      </c>
      <c r="F442" s="51">
        <v>75</v>
      </c>
      <c r="G442" s="51">
        <v>13.7</v>
      </c>
      <c r="H442" s="51">
        <v>13.1</v>
      </c>
      <c r="I442" s="51">
        <v>12.4</v>
      </c>
      <c r="J442" s="51">
        <v>221.3</v>
      </c>
      <c r="K442" s="52" t="s">
        <v>122</v>
      </c>
      <c r="L442" s="51"/>
    </row>
    <row r="443" spans="1:12" ht="14.4" x14ac:dyDescent="0.3">
      <c r="A443" s="25"/>
      <c r="B443" s="16"/>
      <c r="C443" s="11"/>
      <c r="D443" s="7" t="s">
        <v>30</v>
      </c>
      <c r="E443" s="50" t="s">
        <v>50</v>
      </c>
      <c r="F443" s="51">
        <v>150</v>
      </c>
      <c r="G443" s="51">
        <v>5.55</v>
      </c>
      <c r="H443" s="51">
        <v>5.4</v>
      </c>
      <c r="I443" s="51">
        <v>5.85</v>
      </c>
      <c r="J443" s="51">
        <v>94.5</v>
      </c>
      <c r="K443" s="52">
        <v>16</v>
      </c>
      <c r="L443" s="51"/>
    </row>
    <row r="444" spans="1:12" ht="14.4" x14ac:dyDescent="0.3">
      <c r="A444" s="25"/>
      <c r="B444" s="16"/>
      <c r="C444" s="11"/>
      <c r="D444" s="7" t="s">
        <v>31</v>
      </c>
      <c r="E444" s="50" t="s">
        <v>60</v>
      </c>
      <c r="F444" s="51">
        <v>200</v>
      </c>
      <c r="G444" s="51">
        <v>0.16</v>
      </c>
      <c r="H444" s="51">
        <v>0</v>
      </c>
      <c r="I444" s="51">
        <v>14.99</v>
      </c>
      <c r="J444" s="51">
        <v>60.64</v>
      </c>
      <c r="K444" s="52">
        <v>282</v>
      </c>
      <c r="L444" s="51"/>
    </row>
    <row r="445" spans="1:12" ht="14.4" x14ac:dyDescent="0.3">
      <c r="A445" s="25"/>
      <c r="B445" s="16"/>
      <c r="C445" s="11"/>
      <c r="D445" s="7" t="s">
        <v>32</v>
      </c>
      <c r="E445" s="50" t="s">
        <v>47</v>
      </c>
      <c r="F445" s="51">
        <v>70</v>
      </c>
      <c r="G445" s="51">
        <v>5.31</v>
      </c>
      <c r="H445" s="51">
        <v>0.56000000000000005</v>
      </c>
      <c r="I445" s="51">
        <v>34.44</v>
      </c>
      <c r="J445" s="51">
        <v>164.5</v>
      </c>
      <c r="K445" s="52" t="s">
        <v>107</v>
      </c>
      <c r="L445" s="51"/>
    </row>
    <row r="446" spans="1:12" ht="14.4" x14ac:dyDescent="0.3">
      <c r="A446" s="25"/>
      <c r="B446" s="16"/>
      <c r="C446" s="11"/>
      <c r="D446" s="7" t="s">
        <v>33</v>
      </c>
      <c r="E446" s="50" t="s">
        <v>48</v>
      </c>
      <c r="F446" s="51">
        <v>20</v>
      </c>
      <c r="G446" s="51">
        <v>1.32</v>
      </c>
      <c r="H446" s="51">
        <v>0.24</v>
      </c>
      <c r="I446" s="51">
        <v>6.68</v>
      </c>
      <c r="J446" s="51">
        <v>34.799999999999997</v>
      </c>
      <c r="K446" s="52" t="s">
        <v>107</v>
      </c>
      <c r="L446" s="51"/>
    </row>
    <row r="447" spans="1:12" ht="14.4" x14ac:dyDescent="0.3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4.4" x14ac:dyDescent="0.3">
      <c r="A448" s="25"/>
      <c r="B448" s="16"/>
      <c r="C448" s="11"/>
      <c r="D448" s="6"/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6"/>
      <c r="B449" s="18"/>
      <c r="C449" s="8"/>
      <c r="D449" s="19" t="s">
        <v>39</v>
      </c>
      <c r="E449" s="9"/>
      <c r="F449" s="21">
        <f>SUM(F440:F448)</f>
        <v>775</v>
      </c>
      <c r="G449" s="21">
        <f t="shared" ref="G449" si="320">SUM(G440:G448)</f>
        <v>35.42</v>
      </c>
      <c r="H449" s="21">
        <f t="shared" ref="H449" si="321">SUM(H440:H448)</f>
        <v>31.059999999999995</v>
      </c>
      <c r="I449" s="21">
        <f t="shared" ref="I449" si="322">SUM(I440:I448)</f>
        <v>84.28</v>
      </c>
      <c r="J449" s="21">
        <f t="shared" ref="J449" si="323">SUM(J440:J448)</f>
        <v>783</v>
      </c>
      <c r="K449" s="27"/>
      <c r="L449" s="21">
        <f t="shared" ref="L449" ca="1" si="324">SUM(L446:L454)</f>
        <v>0</v>
      </c>
    </row>
    <row r="450" spans="1:12" ht="14.4" x14ac:dyDescent="0.3">
      <c r="A450" s="28">
        <f>A428</f>
        <v>2</v>
      </c>
      <c r="B450" s="14">
        <f>B428</f>
        <v>4</v>
      </c>
      <c r="C450" s="10" t="s">
        <v>34</v>
      </c>
      <c r="D450" s="12" t="s">
        <v>35</v>
      </c>
      <c r="E450" s="63" t="s">
        <v>139</v>
      </c>
      <c r="F450" s="51">
        <v>60</v>
      </c>
      <c r="G450" s="51">
        <v>4.0999999999999996</v>
      </c>
      <c r="H450" s="51">
        <v>7.3</v>
      </c>
      <c r="I450" s="51">
        <v>39.299999999999997</v>
      </c>
      <c r="J450" s="51">
        <v>239</v>
      </c>
      <c r="K450" s="52">
        <v>579</v>
      </c>
      <c r="L450" s="51"/>
    </row>
    <row r="451" spans="1:12" ht="14.4" x14ac:dyDescent="0.3">
      <c r="A451" s="25"/>
      <c r="B451" s="16"/>
      <c r="C451" s="11"/>
      <c r="D451" s="12" t="s">
        <v>31</v>
      </c>
      <c r="E451" s="50" t="s">
        <v>52</v>
      </c>
      <c r="F451" s="51">
        <v>200</v>
      </c>
      <c r="G451" s="51">
        <v>0.1</v>
      </c>
      <c r="H451" s="51">
        <v>0</v>
      </c>
      <c r="I451" s="51">
        <v>15</v>
      </c>
      <c r="J451" s="51">
        <v>60</v>
      </c>
      <c r="K451" s="52">
        <v>493</v>
      </c>
      <c r="L451" s="51"/>
    </row>
    <row r="452" spans="1:12" ht="14.4" x14ac:dyDescent="0.3">
      <c r="A452" s="25"/>
      <c r="B452" s="16"/>
      <c r="C452" s="11"/>
      <c r="D452" s="61" t="s">
        <v>24</v>
      </c>
      <c r="E452" s="63" t="s">
        <v>140</v>
      </c>
      <c r="F452" s="51">
        <v>200</v>
      </c>
      <c r="G452" s="51">
        <v>0.72</v>
      </c>
      <c r="H452" s="51">
        <v>0.6</v>
      </c>
      <c r="I452" s="51">
        <v>17.600000000000001</v>
      </c>
      <c r="J452" s="51">
        <v>81</v>
      </c>
      <c r="K452" s="52" t="s">
        <v>107</v>
      </c>
      <c r="L452" s="51"/>
    </row>
    <row r="453" spans="1:12" ht="14.4" x14ac:dyDescent="0.3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6"/>
      <c r="B454" s="18"/>
      <c r="C454" s="8"/>
      <c r="D454" s="19" t="s">
        <v>39</v>
      </c>
      <c r="E454" s="9"/>
      <c r="F454" s="21">
        <f>SUM(F450:F453)</f>
        <v>460</v>
      </c>
      <c r="G454" s="21">
        <f t="shared" ref="G454" si="325">SUM(G450:G453)</f>
        <v>4.919999999999999</v>
      </c>
      <c r="H454" s="21">
        <f t="shared" ref="H454" si="326">SUM(H450:H453)</f>
        <v>7.8999999999999995</v>
      </c>
      <c r="I454" s="21">
        <f t="shared" ref="I454" si="327">SUM(I450:I453)</f>
        <v>71.900000000000006</v>
      </c>
      <c r="J454" s="21">
        <f t="shared" ref="J454" si="328">SUM(J450:J453)</f>
        <v>380</v>
      </c>
      <c r="K454" s="27"/>
      <c r="L454" s="21">
        <f t="shared" ref="L454" ca="1" si="329">SUM(L447:L453)</f>
        <v>0</v>
      </c>
    </row>
    <row r="455" spans="1:12" ht="14.4" x14ac:dyDescent="0.3">
      <c r="A455" s="28">
        <f>A428</f>
        <v>2</v>
      </c>
      <c r="B455" s="14">
        <f>B428</f>
        <v>4</v>
      </c>
      <c r="C455" s="10" t="s">
        <v>36</v>
      </c>
      <c r="D455" s="7" t="s">
        <v>21</v>
      </c>
      <c r="E455" s="50" t="s">
        <v>54</v>
      </c>
      <c r="F455" s="51">
        <v>210</v>
      </c>
      <c r="G455" s="51">
        <v>5.54</v>
      </c>
      <c r="H455" s="51">
        <v>8.6199999999999992</v>
      </c>
      <c r="I455" s="51">
        <v>32.4</v>
      </c>
      <c r="J455" s="51">
        <v>229.4</v>
      </c>
      <c r="K455" s="52">
        <v>7</v>
      </c>
      <c r="L455" s="51"/>
    </row>
    <row r="456" spans="1:12" ht="14.4" x14ac:dyDescent="0.3">
      <c r="A456" s="25"/>
      <c r="B456" s="16"/>
      <c r="C456" s="11"/>
      <c r="D456" s="7" t="s">
        <v>21</v>
      </c>
      <c r="E456" s="63" t="s">
        <v>141</v>
      </c>
      <c r="F456" s="51">
        <v>150</v>
      </c>
      <c r="G456" s="51">
        <v>23.6</v>
      </c>
      <c r="H456" s="51">
        <v>21.8</v>
      </c>
      <c r="I456" s="51">
        <v>30.1</v>
      </c>
      <c r="J456" s="51">
        <v>411</v>
      </c>
      <c r="K456" s="52">
        <v>320</v>
      </c>
      <c r="L456" s="51"/>
    </row>
    <row r="457" spans="1:12" ht="14.4" x14ac:dyDescent="0.3">
      <c r="A457" s="25"/>
      <c r="B457" s="16"/>
      <c r="C457" s="11"/>
      <c r="D457" s="7" t="s">
        <v>31</v>
      </c>
      <c r="E457" s="63" t="s">
        <v>62</v>
      </c>
      <c r="F457" s="51">
        <v>200</v>
      </c>
      <c r="G457" s="51">
        <v>0</v>
      </c>
      <c r="H457" s="51">
        <v>0</v>
      </c>
      <c r="I457" s="51">
        <v>15.3</v>
      </c>
      <c r="J457" s="51">
        <v>49.6</v>
      </c>
      <c r="K457" s="52">
        <v>493</v>
      </c>
      <c r="L457" s="51"/>
    </row>
    <row r="458" spans="1:12" ht="14.4" x14ac:dyDescent="0.3">
      <c r="A458" s="25"/>
      <c r="B458" s="16"/>
      <c r="C458" s="11"/>
      <c r="D458" s="7" t="s">
        <v>32</v>
      </c>
      <c r="E458" s="50" t="s">
        <v>47</v>
      </c>
      <c r="F458" s="51">
        <v>40</v>
      </c>
      <c r="G458" s="51">
        <v>3.04</v>
      </c>
      <c r="H458" s="51">
        <v>0.32</v>
      </c>
      <c r="I458" s="51">
        <v>19.68</v>
      </c>
      <c r="J458" s="51">
        <v>94</v>
      </c>
      <c r="K458" s="52" t="s">
        <v>107</v>
      </c>
      <c r="L458" s="51"/>
    </row>
    <row r="459" spans="1:12" ht="14.4" x14ac:dyDescent="0.3">
      <c r="A459" s="25"/>
      <c r="B459" s="16"/>
      <c r="C459" s="11"/>
      <c r="D459" s="58" t="s">
        <v>33</v>
      </c>
      <c r="E459" s="50" t="s">
        <v>48</v>
      </c>
      <c r="F459" s="51">
        <v>30</v>
      </c>
      <c r="G459" s="51">
        <v>1.98</v>
      </c>
      <c r="H459" s="51">
        <v>0.36</v>
      </c>
      <c r="I459" s="51">
        <v>10.02</v>
      </c>
      <c r="J459" s="51">
        <v>52.2</v>
      </c>
      <c r="K459" s="52" t="s">
        <v>107</v>
      </c>
      <c r="L459" s="51"/>
    </row>
    <row r="460" spans="1:12" ht="14.4" x14ac:dyDescent="0.3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6"/>
      <c r="B461" s="18"/>
      <c r="C461" s="8"/>
      <c r="D461" s="19" t="s">
        <v>39</v>
      </c>
      <c r="E461" s="9"/>
      <c r="F461" s="21">
        <f>SUM(F455:F460)</f>
        <v>630</v>
      </c>
      <c r="G461" s="21">
        <f t="shared" ref="G461" si="330">SUM(G455:G460)</f>
        <v>34.159999999999997</v>
      </c>
      <c r="H461" s="21">
        <f t="shared" ref="H461" si="331">SUM(H455:H460)</f>
        <v>31.1</v>
      </c>
      <c r="I461" s="21">
        <f t="shared" ref="I461" si="332">SUM(I455:I460)</f>
        <v>107.49999999999999</v>
      </c>
      <c r="J461" s="21">
        <f t="shared" ref="J461" si="333">SUM(J455:J460)</f>
        <v>836.2</v>
      </c>
      <c r="K461" s="27"/>
      <c r="L461" s="21">
        <f t="shared" ref="L461" ca="1" si="334">SUM(L455:L463)</f>
        <v>0</v>
      </c>
    </row>
    <row r="462" spans="1:12" ht="14.4" x14ac:dyDescent="0.3">
      <c r="A462" s="28">
        <f>A428</f>
        <v>2</v>
      </c>
      <c r="B462" s="14">
        <f>B428</f>
        <v>4</v>
      </c>
      <c r="C462" s="10" t="s">
        <v>37</v>
      </c>
      <c r="D462" s="12" t="s">
        <v>38</v>
      </c>
      <c r="E462" s="50" t="s">
        <v>56</v>
      </c>
      <c r="F462" s="51">
        <v>200</v>
      </c>
      <c r="G462" s="51">
        <v>10</v>
      </c>
      <c r="H462" s="51">
        <v>6.4</v>
      </c>
      <c r="I462" s="51">
        <v>17</v>
      </c>
      <c r="J462" s="51">
        <v>170</v>
      </c>
      <c r="K462" s="52" t="s">
        <v>107</v>
      </c>
      <c r="L462" s="51"/>
    </row>
    <row r="463" spans="1:12" ht="14.4" x14ac:dyDescent="0.3">
      <c r="A463" s="25"/>
      <c r="B463" s="16"/>
      <c r="C463" s="11"/>
      <c r="D463" s="12"/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12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12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5"/>
      <c r="B466" s="16"/>
      <c r="C466" s="11"/>
      <c r="D466" s="58"/>
      <c r="E466" s="50"/>
      <c r="F466" s="51"/>
      <c r="G466" s="51"/>
      <c r="H466" s="51"/>
      <c r="I466" s="51"/>
      <c r="J466" s="51"/>
      <c r="K466" s="52"/>
      <c r="L466" s="51"/>
    </row>
    <row r="467" spans="1:12" ht="14.4" x14ac:dyDescent="0.3">
      <c r="A467" s="25"/>
      <c r="B467" s="16"/>
      <c r="C467" s="11"/>
      <c r="D467" s="58"/>
      <c r="E467" s="50"/>
      <c r="F467" s="51"/>
      <c r="G467" s="51"/>
      <c r="H467" s="51"/>
      <c r="I467" s="51"/>
      <c r="J467" s="51"/>
      <c r="K467" s="52"/>
      <c r="L467" s="51"/>
    </row>
    <row r="468" spans="1:12" ht="14.4" x14ac:dyDescent="0.3">
      <c r="A468" s="26"/>
      <c r="B468" s="18"/>
      <c r="C468" s="8"/>
      <c r="D468" s="20" t="s">
        <v>39</v>
      </c>
      <c r="E468" s="9"/>
      <c r="F468" s="21">
        <f>SUM(F462:F467)</f>
        <v>200</v>
      </c>
      <c r="G468" s="21">
        <f t="shared" ref="G468" si="335">SUM(G462:G467)</f>
        <v>10</v>
      </c>
      <c r="H468" s="21">
        <f t="shared" ref="H468" si="336">SUM(H462:H467)</f>
        <v>6.4</v>
      </c>
      <c r="I468" s="21">
        <f t="shared" ref="I468" si="337">SUM(I462:I467)</f>
        <v>17</v>
      </c>
      <c r="J468" s="21">
        <f t="shared" ref="J468" si="338">SUM(J462:J467)</f>
        <v>170</v>
      </c>
      <c r="K468" s="27"/>
      <c r="L468" s="21">
        <f t="shared" ref="L468" ca="1" si="339">SUM(L462:L470)</f>
        <v>0</v>
      </c>
    </row>
    <row r="469" spans="1:12" ht="15.75" customHeight="1" x14ac:dyDescent="0.25">
      <c r="A469" s="31">
        <f>A428</f>
        <v>2</v>
      </c>
      <c r="B469" s="32">
        <f>B428</f>
        <v>4</v>
      </c>
      <c r="C469" s="64" t="s">
        <v>4</v>
      </c>
      <c r="D469" s="65"/>
      <c r="E469" s="33"/>
      <c r="F469" s="34">
        <f>F435+F439+F449+F454+F461+F468</f>
        <v>2565</v>
      </c>
      <c r="G469" s="34">
        <f t="shared" ref="G469" si="340">G435+G439+G449+G454+G461+G468</f>
        <v>95.92</v>
      </c>
      <c r="H469" s="34">
        <f t="shared" ref="H469" si="341">H435+H439+H449+H454+H461+H468</f>
        <v>101.1</v>
      </c>
      <c r="I469" s="60">
        <f t="shared" ref="I469" si="342">I435+I439+I449+I454+I461+I468</f>
        <v>356.59999999999997</v>
      </c>
      <c r="J469" s="34">
        <f t="shared" ref="J469" si="343">J435+J439+J449+J454+J461+J468</f>
        <v>2741.3999999999996</v>
      </c>
      <c r="K469" s="35"/>
      <c r="L469" s="34">
        <f t="shared" ref="L469" ca="1" si="344">L435+L439+L449+L454+L461+L468</f>
        <v>0</v>
      </c>
    </row>
    <row r="470" spans="1:12" ht="14.4" x14ac:dyDescent="0.3">
      <c r="A470" s="22">
        <v>2</v>
      </c>
      <c r="B470" s="23">
        <v>5</v>
      </c>
      <c r="C470" s="24" t="s">
        <v>20</v>
      </c>
      <c r="D470" s="5" t="s">
        <v>21</v>
      </c>
      <c r="E470" s="47" t="s">
        <v>57</v>
      </c>
      <c r="F470" s="48">
        <v>210</v>
      </c>
      <c r="G470" s="48">
        <v>7.16</v>
      </c>
      <c r="H470" s="48">
        <v>9.4</v>
      </c>
      <c r="I470" s="48">
        <v>28.8</v>
      </c>
      <c r="J470" s="48">
        <v>228.4</v>
      </c>
      <c r="K470" s="49">
        <v>2</v>
      </c>
      <c r="L470" s="48"/>
    </row>
    <row r="471" spans="1:12" ht="14.4" x14ac:dyDescent="0.3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22</v>
      </c>
      <c r="E472" s="50" t="s">
        <v>111</v>
      </c>
      <c r="F472" s="51">
        <v>200</v>
      </c>
      <c r="G472" s="51">
        <v>0.1</v>
      </c>
      <c r="H472" s="51">
        <v>0</v>
      </c>
      <c r="I472" s="51">
        <v>15.2</v>
      </c>
      <c r="J472" s="51">
        <v>61</v>
      </c>
      <c r="K472" s="52">
        <v>494</v>
      </c>
      <c r="L472" s="51"/>
    </row>
    <row r="473" spans="1:12" ht="14.4" x14ac:dyDescent="0.3">
      <c r="A473" s="25"/>
      <c r="B473" s="16"/>
      <c r="C473" s="11"/>
      <c r="D473" s="7" t="s">
        <v>23</v>
      </c>
      <c r="E473" s="50" t="s">
        <v>47</v>
      </c>
      <c r="F473" s="51">
        <v>40</v>
      </c>
      <c r="G473" s="51">
        <v>3.04</v>
      </c>
      <c r="H473" s="51">
        <v>0.32</v>
      </c>
      <c r="I473" s="51">
        <v>19.68</v>
      </c>
      <c r="J473" s="51">
        <v>94</v>
      </c>
      <c r="K473" s="52" t="s">
        <v>107</v>
      </c>
      <c r="L473" s="51"/>
    </row>
    <row r="474" spans="1:12" ht="14.4" x14ac:dyDescent="0.3">
      <c r="A474" s="25"/>
      <c r="B474" s="16"/>
      <c r="C474" s="11"/>
      <c r="D474" s="7" t="s">
        <v>24</v>
      </c>
      <c r="E474" s="50" t="s">
        <v>48</v>
      </c>
      <c r="F474" s="51">
        <v>30</v>
      </c>
      <c r="G474" s="51">
        <v>1.98</v>
      </c>
      <c r="H474" s="51">
        <v>0.36</v>
      </c>
      <c r="I474" s="51">
        <v>10.02</v>
      </c>
      <c r="J474" s="51">
        <v>52.2</v>
      </c>
      <c r="K474" s="52" t="s">
        <v>107</v>
      </c>
      <c r="L474" s="51"/>
    </row>
    <row r="475" spans="1:12" ht="14.4" x14ac:dyDescent="0.3">
      <c r="A475" s="25"/>
      <c r="B475" s="16"/>
      <c r="C475" s="11"/>
      <c r="D475" s="6"/>
      <c r="E475" s="50" t="s">
        <v>132</v>
      </c>
      <c r="F475" s="51">
        <v>20</v>
      </c>
      <c r="G475" s="51">
        <v>5.12</v>
      </c>
      <c r="H475" s="51">
        <v>5.22</v>
      </c>
      <c r="I475" s="51">
        <v>0</v>
      </c>
      <c r="J475" s="51">
        <v>68.599999999999994</v>
      </c>
      <c r="K475" s="52" t="s">
        <v>107</v>
      </c>
      <c r="L475" s="51"/>
    </row>
    <row r="476" spans="1:12" ht="14.4" x14ac:dyDescent="0.3">
      <c r="A476" s="25"/>
      <c r="B476" s="16"/>
      <c r="C476" s="11"/>
      <c r="D476" s="6"/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6"/>
      <c r="B477" s="18"/>
      <c r="C477" s="8"/>
      <c r="D477" s="19" t="s">
        <v>39</v>
      </c>
      <c r="E477" s="9"/>
      <c r="F477" s="21">
        <f>SUM(F470:F476)</f>
        <v>500</v>
      </c>
      <c r="G477" s="21">
        <f t="shared" ref="G477" si="345">SUM(G470:G476)</f>
        <v>17.400000000000002</v>
      </c>
      <c r="H477" s="21">
        <f t="shared" ref="H477" si="346">SUM(H470:H476)</f>
        <v>15.3</v>
      </c>
      <c r="I477" s="21">
        <f t="shared" ref="I477" si="347">SUM(I470:I476)</f>
        <v>73.7</v>
      </c>
      <c r="J477" s="21">
        <f t="shared" ref="J477" si="348">SUM(J470:J476)</f>
        <v>504.19999999999993</v>
      </c>
      <c r="K477" s="27"/>
      <c r="L477" s="21">
        <f t="shared" ref="L477:L519" si="349">SUM(L470:L476)</f>
        <v>0</v>
      </c>
    </row>
    <row r="478" spans="1:12" ht="14.4" x14ac:dyDescent="0.3">
      <c r="A478" s="28">
        <f>A470</f>
        <v>2</v>
      </c>
      <c r="B478" s="14">
        <f>B470</f>
        <v>5</v>
      </c>
      <c r="C478" s="10" t="s">
        <v>25</v>
      </c>
      <c r="D478" s="12" t="s">
        <v>24</v>
      </c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5"/>
      <c r="B479" s="16"/>
      <c r="C479" s="11"/>
      <c r="D479" s="6"/>
      <c r="E479" s="50"/>
      <c r="F479" s="51"/>
      <c r="G479" s="51"/>
      <c r="H479" s="51"/>
      <c r="I479" s="51"/>
      <c r="J479" s="51"/>
      <c r="K479" s="52"/>
      <c r="L479" s="51"/>
    </row>
    <row r="480" spans="1:12" ht="14.4" x14ac:dyDescent="0.3">
      <c r="A480" s="25"/>
      <c r="B480" s="16"/>
      <c r="C480" s="11"/>
      <c r="D480" s="6"/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6"/>
      <c r="B481" s="18"/>
      <c r="C481" s="8"/>
      <c r="D481" s="19" t="s">
        <v>39</v>
      </c>
      <c r="E481" s="9"/>
      <c r="F481" s="21">
        <f>SUM(F478:F480)</f>
        <v>0</v>
      </c>
      <c r="G481" s="21">
        <f t="shared" ref="G481" si="350">SUM(G478:G480)</f>
        <v>0</v>
      </c>
      <c r="H481" s="21">
        <f t="shared" ref="H481" si="351">SUM(H478:H480)</f>
        <v>0</v>
      </c>
      <c r="I481" s="21">
        <f t="shared" ref="I481" si="352">SUM(I478:I480)</f>
        <v>0</v>
      </c>
      <c r="J481" s="21">
        <f t="shared" ref="J481" si="353">SUM(J478:J480)</f>
        <v>0</v>
      </c>
      <c r="K481" s="27"/>
      <c r="L481" s="21">
        <f t="shared" ref="L481" ca="1" si="354">SUM(L478:L486)</f>
        <v>0</v>
      </c>
    </row>
    <row r="482" spans="1:12" ht="26.4" x14ac:dyDescent="0.3">
      <c r="A482" s="28">
        <f>A470</f>
        <v>2</v>
      </c>
      <c r="B482" s="14">
        <f>B470</f>
        <v>5</v>
      </c>
      <c r="C482" s="10" t="s">
        <v>26</v>
      </c>
      <c r="D482" s="7" t="s">
        <v>27</v>
      </c>
      <c r="E482" s="50" t="s">
        <v>134</v>
      </c>
      <c r="F482" s="51">
        <v>60</v>
      </c>
      <c r="G482" s="51">
        <v>2.94</v>
      </c>
      <c r="H482" s="51">
        <v>5.58</v>
      </c>
      <c r="I482" s="51">
        <v>4.4400000000000004</v>
      </c>
      <c r="J482" s="51">
        <v>79.8</v>
      </c>
      <c r="K482" s="52">
        <v>56</v>
      </c>
      <c r="L482" s="51"/>
    </row>
    <row r="483" spans="1:12" ht="14.4" x14ac:dyDescent="0.3">
      <c r="A483" s="25"/>
      <c r="B483" s="16"/>
      <c r="C483" s="11"/>
      <c r="D483" s="7" t="s">
        <v>28</v>
      </c>
      <c r="E483" s="50" t="s">
        <v>73</v>
      </c>
      <c r="F483" s="51">
        <v>200</v>
      </c>
      <c r="G483" s="51">
        <v>5.79</v>
      </c>
      <c r="H483" s="51">
        <v>8.1199999999999992</v>
      </c>
      <c r="I483" s="51">
        <v>8.52</v>
      </c>
      <c r="J483" s="51">
        <v>135.56</v>
      </c>
      <c r="K483" s="52">
        <v>27</v>
      </c>
      <c r="L483" s="51"/>
    </row>
    <row r="484" spans="1:12" ht="14.4" x14ac:dyDescent="0.3">
      <c r="A484" s="25"/>
      <c r="B484" s="16"/>
      <c r="C484" s="11"/>
      <c r="D484" s="7" t="s">
        <v>29</v>
      </c>
      <c r="E484" s="50" t="s">
        <v>67</v>
      </c>
      <c r="F484" s="51">
        <v>100</v>
      </c>
      <c r="G484" s="51">
        <v>16.899999999999999</v>
      </c>
      <c r="H484" s="51">
        <v>16.399999999999999</v>
      </c>
      <c r="I484" s="51">
        <v>4</v>
      </c>
      <c r="J484" s="51">
        <v>232</v>
      </c>
      <c r="K484" s="52" t="s">
        <v>117</v>
      </c>
      <c r="L484" s="51"/>
    </row>
    <row r="485" spans="1:12" ht="14.4" x14ac:dyDescent="0.3">
      <c r="A485" s="25"/>
      <c r="B485" s="16"/>
      <c r="C485" s="11"/>
      <c r="D485" s="7" t="s">
        <v>30</v>
      </c>
      <c r="E485" s="50" t="s">
        <v>64</v>
      </c>
      <c r="F485" s="51">
        <v>150</v>
      </c>
      <c r="G485" s="51">
        <v>3.23</v>
      </c>
      <c r="H485" s="51">
        <v>5.22</v>
      </c>
      <c r="I485" s="51">
        <v>34.74</v>
      </c>
      <c r="J485" s="51">
        <v>223.2</v>
      </c>
      <c r="K485" s="52">
        <v>9</v>
      </c>
      <c r="L485" s="51"/>
    </row>
    <row r="486" spans="1:12" ht="14.4" x14ac:dyDescent="0.3">
      <c r="A486" s="25"/>
      <c r="B486" s="16"/>
      <c r="C486" s="11"/>
      <c r="D486" s="7" t="s">
        <v>31</v>
      </c>
      <c r="E486" s="50" t="s">
        <v>85</v>
      </c>
      <c r="F486" s="51">
        <v>200</v>
      </c>
      <c r="G486" s="51">
        <v>10</v>
      </c>
      <c r="H486" s="51">
        <v>0.06</v>
      </c>
      <c r="I486" s="51">
        <v>35.200000000000003</v>
      </c>
      <c r="J486" s="51">
        <v>110</v>
      </c>
      <c r="K486" s="52">
        <v>639</v>
      </c>
      <c r="L486" s="51"/>
    </row>
    <row r="487" spans="1:12" ht="14.4" x14ac:dyDescent="0.3">
      <c r="A487" s="25"/>
      <c r="B487" s="16"/>
      <c r="C487" s="11"/>
      <c r="D487" s="7" t="s">
        <v>32</v>
      </c>
      <c r="E487" s="50" t="s">
        <v>47</v>
      </c>
      <c r="F487" s="51">
        <v>70</v>
      </c>
      <c r="G487" s="51">
        <v>5.31</v>
      </c>
      <c r="H487" s="51">
        <v>0.56000000000000005</v>
      </c>
      <c r="I487" s="51">
        <v>34.44</v>
      </c>
      <c r="J487" s="51">
        <v>164.5</v>
      </c>
      <c r="K487" s="52" t="s">
        <v>107</v>
      </c>
      <c r="L487" s="51"/>
    </row>
    <row r="488" spans="1:12" ht="14.4" x14ac:dyDescent="0.3">
      <c r="A488" s="25"/>
      <c r="B488" s="16"/>
      <c r="C488" s="11"/>
      <c r="D488" s="7" t="s">
        <v>33</v>
      </c>
      <c r="E488" s="50" t="s">
        <v>48</v>
      </c>
      <c r="F488" s="51">
        <v>20</v>
      </c>
      <c r="G488" s="51">
        <v>1.32</v>
      </c>
      <c r="H488" s="51">
        <v>0.24</v>
      </c>
      <c r="I488" s="51">
        <v>6.68</v>
      </c>
      <c r="J488" s="51">
        <v>34.799999999999997</v>
      </c>
      <c r="K488" s="52" t="s">
        <v>107</v>
      </c>
      <c r="L488" s="51"/>
    </row>
    <row r="489" spans="1:12" ht="14.4" x14ac:dyDescent="0.3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4.4" x14ac:dyDescent="0.3">
      <c r="A490" s="25"/>
      <c r="B490" s="16"/>
      <c r="C490" s="11"/>
      <c r="D490" s="6"/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6"/>
      <c r="B491" s="18"/>
      <c r="C491" s="8"/>
      <c r="D491" s="19" t="s">
        <v>39</v>
      </c>
      <c r="E491" s="9"/>
      <c r="F491" s="21">
        <f>SUM(F482:F490)</f>
        <v>800</v>
      </c>
      <c r="G491" s="21">
        <f t="shared" ref="G491" si="355">SUM(G482:G490)</f>
        <v>45.49</v>
      </c>
      <c r="H491" s="21">
        <f t="shared" ref="H491" si="356">SUM(H482:H490)</f>
        <v>36.180000000000007</v>
      </c>
      <c r="I491" s="21">
        <f t="shared" ref="I491" si="357">SUM(I482:I490)</f>
        <v>128.02000000000001</v>
      </c>
      <c r="J491" s="21">
        <f t="shared" ref="J491" si="358">SUM(J482:J490)</f>
        <v>979.8599999999999</v>
      </c>
      <c r="K491" s="27"/>
      <c r="L491" s="21">
        <f t="shared" ref="L491" ca="1" si="359">SUM(L488:L496)</f>
        <v>0</v>
      </c>
    </row>
    <row r="492" spans="1:12" ht="14.4" x14ac:dyDescent="0.3">
      <c r="A492" s="28">
        <f>A470</f>
        <v>2</v>
      </c>
      <c r="B492" s="14">
        <f>B470</f>
        <v>5</v>
      </c>
      <c r="C492" s="10" t="s">
        <v>34</v>
      </c>
      <c r="D492" s="12" t="s">
        <v>35</v>
      </c>
      <c r="E492" s="50" t="s">
        <v>96</v>
      </c>
      <c r="F492" s="51">
        <v>60</v>
      </c>
      <c r="G492" s="51">
        <v>4.5</v>
      </c>
      <c r="H492" s="51">
        <v>7.8</v>
      </c>
      <c r="I492" s="51">
        <v>36.200000000000003</v>
      </c>
      <c r="J492" s="51">
        <v>233</v>
      </c>
      <c r="K492" s="52">
        <v>564</v>
      </c>
      <c r="L492" s="51"/>
    </row>
    <row r="493" spans="1:12" ht="14.4" x14ac:dyDescent="0.3">
      <c r="A493" s="25"/>
      <c r="B493" s="16"/>
      <c r="C493" s="11"/>
      <c r="D493" s="12" t="s">
        <v>31</v>
      </c>
      <c r="E493" s="50" t="s">
        <v>52</v>
      </c>
      <c r="F493" s="51">
        <v>200</v>
      </c>
      <c r="G493" s="51">
        <v>0.1</v>
      </c>
      <c r="H493" s="51">
        <v>0</v>
      </c>
      <c r="I493" s="51">
        <v>15</v>
      </c>
      <c r="J493" s="51">
        <v>60</v>
      </c>
      <c r="K493" s="52">
        <v>493</v>
      </c>
      <c r="L493" s="51"/>
    </row>
    <row r="494" spans="1:12" ht="14.4" x14ac:dyDescent="0.3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4.4" x14ac:dyDescent="0.3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6"/>
      <c r="B496" s="18"/>
      <c r="C496" s="8"/>
      <c r="D496" s="19" t="s">
        <v>39</v>
      </c>
      <c r="E496" s="9"/>
      <c r="F496" s="21">
        <f>SUM(F492:F495)</f>
        <v>260</v>
      </c>
      <c r="G496" s="21">
        <f t="shared" ref="G496" si="360">SUM(G492:G495)</f>
        <v>4.5999999999999996</v>
      </c>
      <c r="H496" s="21">
        <f t="shared" ref="H496" si="361">SUM(H492:H495)</f>
        <v>7.8</v>
      </c>
      <c r="I496" s="21">
        <f t="shared" ref="I496" si="362">SUM(I492:I495)</f>
        <v>51.2</v>
      </c>
      <c r="J496" s="21">
        <f t="shared" ref="J496" si="363">SUM(J492:J495)</f>
        <v>293</v>
      </c>
      <c r="K496" s="27"/>
      <c r="L496" s="21">
        <f t="shared" ref="L496" ca="1" si="364">SUM(L489:L495)</f>
        <v>0</v>
      </c>
    </row>
    <row r="497" spans="1:12" ht="14.4" x14ac:dyDescent="0.3">
      <c r="A497" s="28">
        <f>A470</f>
        <v>2</v>
      </c>
      <c r="B497" s="14">
        <f>B470</f>
        <v>5</v>
      </c>
      <c r="C497" s="10" t="s">
        <v>36</v>
      </c>
      <c r="D497" s="7" t="s">
        <v>21</v>
      </c>
      <c r="E497" s="50" t="s">
        <v>76</v>
      </c>
      <c r="F497" s="51">
        <v>200</v>
      </c>
      <c r="G497" s="51">
        <v>20.100000000000001</v>
      </c>
      <c r="H497" s="51">
        <v>18.7</v>
      </c>
      <c r="I497" s="51">
        <v>17.2</v>
      </c>
      <c r="J497" s="51">
        <v>318</v>
      </c>
      <c r="K497" s="52" t="s">
        <v>119</v>
      </c>
      <c r="L497" s="51"/>
    </row>
    <row r="498" spans="1:12" ht="14.4" x14ac:dyDescent="0.3">
      <c r="A498" s="25"/>
      <c r="B498" s="16"/>
      <c r="C498" s="11"/>
      <c r="D498" s="7" t="s">
        <v>27</v>
      </c>
      <c r="E498" s="50" t="s">
        <v>97</v>
      </c>
      <c r="F498" s="51">
        <v>60</v>
      </c>
      <c r="G498" s="51">
        <v>5.76</v>
      </c>
      <c r="H498" s="51">
        <v>6.12</v>
      </c>
      <c r="I498" s="51">
        <v>2.58</v>
      </c>
      <c r="J498" s="51">
        <v>88.2</v>
      </c>
      <c r="K498" s="52">
        <v>351</v>
      </c>
      <c r="L498" s="51"/>
    </row>
    <row r="499" spans="1:12" ht="14.4" x14ac:dyDescent="0.3">
      <c r="A499" s="25"/>
      <c r="B499" s="16"/>
      <c r="C499" s="11"/>
      <c r="D499" s="7" t="s">
        <v>31</v>
      </c>
      <c r="E499" s="50" t="s">
        <v>77</v>
      </c>
      <c r="F499" s="51">
        <v>200</v>
      </c>
      <c r="G499" s="51">
        <v>0.14000000000000001</v>
      </c>
      <c r="H499" s="51">
        <v>0.04</v>
      </c>
      <c r="I499" s="51">
        <v>42.3</v>
      </c>
      <c r="J499" s="51">
        <v>97.58</v>
      </c>
      <c r="K499" s="52">
        <v>699</v>
      </c>
      <c r="L499" s="51"/>
    </row>
    <row r="500" spans="1:12" ht="14.4" x14ac:dyDescent="0.3">
      <c r="A500" s="25"/>
      <c r="B500" s="16"/>
      <c r="C500" s="11"/>
      <c r="D500" s="7" t="s">
        <v>32</v>
      </c>
      <c r="E500" s="50" t="s">
        <v>47</v>
      </c>
      <c r="F500" s="51">
        <v>40</v>
      </c>
      <c r="G500" s="51">
        <v>3.04</v>
      </c>
      <c r="H500" s="51">
        <v>0.32</v>
      </c>
      <c r="I500" s="51">
        <v>19.68</v>
      </c>
      <c r="J500" s="51">
        <v>94</v>
      </c>
      <c r="K500" s="52" t="s">
        <v>107</v>
      </c>
      <c r="L500" s="51"/>
    </row>
    <row r="501" spans="1:12" ht="14.4" x14ac:dyDescent="0.3">
      <c r="A501" s="25"/>
      <c r="B501" s="16"/>
      <c r="C501" s="11"/>
      <c r="D501" s="58" t="s">
        <v>33</v>
      </c>
      <c r="E501" s="50" t="s">
        <v>48</v>
      </c>
      <c r="F501" s="51">
        <v>30</v>
      </c>
      <c r="G501" s="51">
        <v>1.98</v>
      </c>
      <c r="H501" s="51">
        <v>0.36</v>
      </c>
      <c r="I501" s="51">
        <v>10.02</v>
      </c>
      <c r="J501" s="51">
        <v>52.2</v>
      </c>
      <c r="K501" s="52" t="s">
        <v>107</v>
      </c>
      <c r="L501" s="51"/>
    </row>
    <row r="502" spans="1:12" ht="14.4" x14ac:dyDescent="0.3">
      <c r="A502" s="25"/>
      <c r="B502" s="16"/>
      <c r="C502" s="11"/>
      <c r="D502" s="6"/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6"/>
      <c r="B503" s="18"/>
      <c r="C503" s="8"/>
      <c r="D503" s="19" t="s">
        <v>39</v>
      </c>
      <c r="E503" s="9"/>
      <c r="F503" s="21">
        <v>530</v>
      </c>
      <c r="G503" s="21">
        <f t="shared" ref="G503" si="365">SUM(G497:G502)</f>
        <v>31.02</v>
      </c>
      <c r="H503" s="21">
        <f t="shared" ref="H503" si="366">SUM(H497:H502)</f>
        <v>25.54</v>
      </c>
      <c r="I503" s="21">
        <f t="shared" ref="I503" si="367">SUM(I497:I502)</f>
        <v>91.779999999999987</v>
      </c>
      <c r="J503" s="21">
        <f t="shared" ref="J503" si="368">SUM(J497:J502)</f>
        <v>649.98</v>
      </c>
      <c r="K503" s="27"/>
      <c r="L503" s="21">
        <f t="shared" ref="L503" ca="1" si="369">SUM(L497:L505)</f>
        <v>0</v>
      </c>
    </row>
    <row r="504" spans="1:12" ht="14.4" x14ac:dyDescent="0.3">
      <c r="A504" s="28">
        <f>A470</f>
        <v>2</v>
      </c>
      <c r="B504" s="14">
        <f>B470</f>
        <v>5</v>
      </c>
      <c r="C504" s="10" t="s">
        <v>37</v>
      </c>
      <c r="D504" s="12" t="s">
        <v>38</v>
      </c>
      <c r="E504" s="50" t="s">
        <v>56</v>
      </c>
      <c r="F504" s="51">
        <v>200</v>
      </c>
      <c r="G504" s="51">
        <v>10</v>
      </c>
      <c r="H504" s="51">
        <v>6.4</v>
      </c>
      <c r="I504" s="51">
        <v>17</v>
      </c>
      <c r="J504" s="51">
        <v>170</v>
      </c>
      <c r="K504" s="52" t="s">
        <v>107</v>
      </c>
      <c r="L504" s="51"/>
    </row>
    <row r="505" spans="1:12" ht="14.4" x14ac:dyDescent="0.3">
      <c r="A505" s="25"/>
      <c r="B505" s="16"/>
      <c r="C505" s="11"/>
      <c r="D505" s="12"/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12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12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4.4" x14ac:dyDescent="0.3">
      <c r="A509" s="25"/>
      <c r="B509" s="16"/>
      <c r="C509" s="11"/>
      <c r="D509" s="6"/>
      <c r="E509" s="50"/>
      <c r="F509" s="51"/>
      <c r="G509" s="51"/>
      <c r="H509" s="51"/>
      <c r="I509" s="51"/>
      <c r="J509" s="51"/>
      <c r="K509" s="52"/>
      <c r="L509" s="51"/>
    </row>
    <row r="510" spans="1:12" ht="14.4" x14ac:dyDescent="0.3">
      <c r="A510" s="26"/>
      <c r="B510" s="18"/>
      <c r="C510" s="8"/>
      <c r="D510" s="20" t="s">
        <v>39</v>
      </c>
      <c r="E510" s="9"/>
      <c r="F510" s="21">
        <f>SUM(F504:F509)</f>
        <v>200</v>
      </c>
      <c r="G510" s="21">
        <f t="shared" ref="G510" si="370">SUM(G504:G509)</f>
        <v>10</v>
      </c>
      <c r="H510" s="21">
        <f t="shared" ref="H510" si="371">SUM(H504:H509)</f>
        <v>6.4</v>
      </c>
      <c r="I510" s="21">
        <f t="shared" ref="I510" si="372">SUM(I504:I509)</f>
        <v>17</v>
      </c>
      <c r="J510" s="21">
        <f t="shared" ref="J510" si="373">SUM(J504:J509)</f>
        <v>170</v>
      </c>
      <c r="K510" s="27"/>
      <c r="L510" s="21">
        <f t="shared" ref="L510" ca="1" si="374">SUM(L504:L512)</f>
        <v>0</v>
      </c>
    </row>
    <row r="511" spans="1:12" ht="15.75" customHeight="1" x14ac:dyDescent="0.25">
      <c r="A511" s="31">
        <f>A470</f>
        <v>2</v>
      </c>
      <c r="B511" s="32">
        <f>B470</f>
        <v>5</v>
      </c>
      <c r="C511" s="64" t="s">
        <v>4</v>
      </c>
      <c r="D511" s="65"/>
      <c r="E511" s="33"/>
      <c r="F511" s="34">
        <v>2370</v>
      </c>
      <c r="G511" s="34">
        <f t="shared" ref="G511" si="375">G477+G481+G491+G496+G503+G510</f>
        <v>108.50999999999999</v>
      </c>
      <c r="H511" s="34">
        <f t="shared" ref="H511" si="376">H477+H481+H491+H496+H503+H510</f>
        <v>91.22</v>
      </c>
      <c r="I511" s="34">
        <f t="shared" ref="I511" si="377">I477+I481+I491+I496+I503+I510</f>
        <v>361.7</v>
      </c>
      <c r="J511" s="34">
        <f t="shared" ref="J511" si="378">J477+J481+J491+J496+J503+J510</f>
        <v>2597.04</v>
      </c>
      <c r="K511" s="35"/>
      <c r="L511" s="34">
        <f t="shared" ref="L511" ca="1" si="379">L477+L481+L491+L496+L503+L510</f>
        <v>0</v>
      </c>
    </row>
    <row r="512" spans="1:12" ht="14.4" x14ac:dyDescent="0.3">
      <c r="A512" s="22">
        <v>2</v>
      </c>
      <c r="B512" s="23">
        <v>6</v>
      </c>
      <c r="C512" s="24" t="s">
        <v>20</v>
      </c>
      <c r="D512" s="5" t="s">
        <v>21</v>
      </c>
      <c r="E512" s="47" t="s">
        <v>71</v>
      </c>
      <c r="F512" s="48">
        <v>210</v>
      </c>
      <c r="G512" s="48">
        <v>8.66</v>
      </c>
      <c r="H512" s="48">
        <v>11.9</v>
      </c>
      <c r="I512" s="48">
        <v>38.4</v>
      </c>
      <c r="J512" s="48">
        <v>293.8</v>
      </c>
      <c r="K512" s="49">
        <v>256</v>
      </c>
      <c r="L512" s="48"/>
    </row>
    <row r="513" spans="1:12" ht="14.4" x14ac:dyDescent="0.3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22</v>
      </c>
      <c r="E514" s="50" t="s">
        <v>46</v>
      </c>
      <c r="F514" s="51">
        <v>200</v>
      </c>
      <c r="G514" s="51">
        <v>1.4</v>
      </c>
      <c r="H514" s="51">
        <v>1.6</v>
      </c>
      <c r="I514" s="51">
        <v>17.329999999999998</v>
      </c>
      <c r="J514" s="51">
        <v>89.32</v>
      </c>
      <c r="K514" s="52">
        <v>59</v>
      </c>
      <c r="L514" s="51"/>
    </row>
    <row r="515" spans="1:12" ht="14.4" x14ac:dyDescent="0.3">
      <c r="A515" s="25"/>
      <c r="B515" s="16"/>
      <c r="C515" s="11"/>
      <c r="D515" s="7" t="s">
        <v>32</v>
      </c>
      <c r="E515" s="50" t="s">
        <v>47</v>
      </c>
      <c r="F515" s="51">
        <v>40</v>
      </c>
      <c r="G515" s="51">
        <v>3.04</v>
      </c>
      <c r="H515" s="51">
        <v>0.32</v>
      </c>
      <c r="I515" s="51">
        <v>19.68</v>
      </c>
      <c r="J515" s="51">
        <v>94</v>
      </c>
      <c r="K515" s="52" t="s">
        <v>107</v>
      </c>
      <c r="L515" s="51"/>
    </row>
    <row r="516" spans="1:12" ht="14.4" x14ac:dyDescent="0.3">
      <c r="A516" s="25"/>
      <c r="B516" s="16"/>
      <c r="C516" s="11"/>
      <c r="D516" s="7" t="s">
        <v>33</v>
      </c>
      <c r="E516" s="50" t="s">
        <v>48</v>
      </c>
      <c r="F516" s="51">
        <v>30</v>
      </c>
      <c r="G516" s="51">
        <v>1.98</v>
      </c>
      <c r="H516" s="51">
        <v>0.36</v>
      </c>
      <c r="I516" s="51">
        <v>10.02</v>
      </c>
      <c r="J516" s="51">
        <v>52.2</v>
      </c>
      <c r="K516" s="52" t="s">
        <v>107</v>
      </c>
      <c r="L516" s="51"/>
    </row>
    <row r="517" spans="1:12" ht="14.4" x14ac:dyDescent="0.3">
      <c r="A517" s="25"/>
      <c r="B517" s="16"/>
      <c r="C517" s="11"/>
      <c r="D517" s="58" t="s">
        <v>35</v>
      </c>
      <c r="E517" s="50" t="s">
        <v>53</v>
      </c>
      <c r="F517" s="51">
        <v>20</v>
      </c>
      <c r="G517" s="51">
        <v>0.53</v>
      </c>
      <c r="H517" s="51">
        <v>0.67</v>
      </c>
      <c r="I517" s="51">
        <v>15.8</v>
      </c>
      <c r="J517" s="51">
        <v>67.599999999999994</v>
      </c>
      <c r="K517" s="52" t="s">
        <v>107</v>
      </c>
      <c r="L517" s="51"/>
    </row>
    <row r="518" spans="1:12" ht="14.4" x14ac:dyDescent="0.3">
      <c r="A518" s="25"/>
      <c r="B518" s="16"/>
      <c r="C518" s="11"/>
      <c r="D518" s="6"/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6"/>
      <c r="B519" s="18"/>
      <c r="C519" s="8"/>
      <c r="D519" s="19" t="s">
        <v>39</v>
      </c>
      <c r="E519" s="9"/>
      <c r="F519" s="21">
        <f>SUM(F512:F518)</f>
        <v>500</v>
      </c>
      <c r="G519" s="21">
        <f t="shared" ref="G519" si="380">SUM(G512:G518)</f>
        <v>15.610000000000001</v>
      </c>
      <c r="H519" s="21">
        <f t="shared" ref="H519" si="381">SUM(H512:H518)</f>
        <v>14.85</v>
      </c>
      <c r="I519" s="21">
        <f t="shared" ref="I519" si="382">SUM(I512:I518)</f>
        <v>101.22999999999999</v>
      </c>
      <c r="J519" s="21">
        <f t="shared" ref="J519" si="383">SUM(J512:J518)</f>
        <v>596.92000000000007</v>
      </c>
      <c r="K519" s="27"/>
      <c r="L519" s="21">
        <f t="shared" si="349"/>
        <v>0</v>
      </c>
    </row>
    <row r="520" spans="1:12" ht="14.4" x14ac:dyDescent="0.3">
      <c r="A520" s="28">
        <f>A512</f>
        <v>2</v>
      </c>
      <c r="B520" s="14">
        <f>B512</f>
        <v>6</v>
      </c>
      <c r="C520" s="10" t="s">
        <v>25</v>
      </c>
      <c r="D520" s="12" t="s">
        <v>24</v>
      </c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5"/>
      <c r="B521" s="16"/>
      <c r="C521" s="11"/>
      <c r="D521" s="6"/>
      <c r="E521" s="50"/>
      <c r="F521" s="51"/>
      <c r="G521" s="51"/>
      <c r="H521" s="51"/>
      <c r="I521" s="51"/>
      <c r="J521" s="51"/>
      <c r="K521" s="52"/>
      <c r="L521" s="51"/>
    </row>
    <row r="522" spans="1:12" ht="14.4" x14ac:dyDescent="0.3">
      <c r="A522" s="25"/>
      <c r="B522" s="16"/>
      <c r="C522" s="11"/>
      <c r="D522" s="6"/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6"/>
      <c r="B523" s="18"/>
      <c r="C523" s="8"/>
      <c r="D523" s="19" t="s">
        <v>39</v>
      </c>
      <c r="E523" s="9"/>
      <c r="F523" s="21">
        <f>SUM(F520:F522)</f>
        <v>0</v>
      </c>
      <c r="G523" s="21">
        <f t="shared" ref="G523" si="384">SUM(G520:G522)</f>
        <v>0</v>
      </c>
      <c r="H523" s="21">
        <f t="shared" ref="H523" si="385">SUM(H520:H522)</f>
        <v>0</v>
      </c>
      <c r="I523" s="21">
        <f t="shared" ref="I523" si="386">SUM(I520:I522)</f>
        <v>0</v>
      </c>
      <c r="J523" s="21">
        <f t="shared" ref="J523" si="387">SUM(J520:J522)</f>
        <v>0</v>
      </c>
      <c r="K523" s="27"/>
      <c r="L523" s="21">
        <f t="shared" ref="L523" ca="1" si="388">SUM(L520:L528)</f>
        <v>0</v>
      </c>
    </row>
    <row r="524" spans="1:12" ht="14.4" x14ac:dyDescent="0.3">
      <c r="A524" s="28">
        <f>A512</f>
        <v>2</v>
      </c>
      <c r="B524" s="14">
        <f>B512</f>
        <v>6</v>
      </c>
      <c r="C524" s="10" t="s">
        <v>26</v>
      </c>
      <c r="D524" s="7" t="s">
        <v>27</v>
      </c>
      <c r="E524" s="50" t="s">
        <v>135</v>
      </c>
      <c r="F524" s="51">
        <v>60</v>
      </c>
      <c r="G524" s="51">
        <v>1.62</v>
      </c>
      <c r="H524" s="51">
        <v>6.12</v>
      </c>
      <c r="I524" s="51">
        <v>6.18</v>
      </c>
      <c r="J524" s="51">
        <v>85.68</v>
      </c>
      <c r="K524" s="52" t="s">
        <v>104</v>
      </c>
      <c r="L524" s="51"/>
    </row>
    <row r="525" spans="1:12" ht="14.4" x14ac:dyDescent="0.3">
      <c r="A525" s="25"/>
      <c r="B525" s="16"/>
      <c r="C525" s="11"/>
      <c r="D525" s="7" t="s">
        <v>28</v>
      </c>
      <c r="E525" s="50" t="s">
        <v>98</v>
      </c>
      <c r="F525" s="51">
        <v>200</v>
      </c>
      <c r="G525" s="51">
        <v>6.61</v>
      </c>
      <c r="H525" s="51">
        <v>3.56</v>
      </c>
      <c r="I525" s="51">
        <v>12.46</v>
      </c>
      <c r="J525" s="51">
        <v>128.04</v>
      </c>
      <c r="K525" s="52">
        <v>23</v>
      </c>
      <c r="L525" s="51"/>
    </row>
    <row r="526" spans="1:12" ht="14.4" x14ac:dyDescent="0.3">
      <c r="A526" s="25"/>
      <c r="B526" s="16"/>
      <c r="C526" s="11"/>
      <c r="D526" s="7" t="s">
        <v>29</v>
      </c>
      <c r="E526" s="50" t="s">
        <v>108</v>
      </c>
      <c r="F526" s="51">
        <v>75</v>
      </c>
      <c r="G526" s="51">
        <v>13.7</v>
      </c>
      <c r="H526" s="51">
        <v>13.1</v>
      </c>
      <c r="I526" s="51">
        <v>12.4</v>
      </c>
      <c r="J526" s="51">
        <v>221.3</v>
      </c>
      <c r="K526" s="52" t="s">
        <v>109</v>
      </c>
      <c r="L526" s="51"/>
    </row>
    <row r="527" spans="1:12" ht="14.4" x14ac:dyDescent="0.3">
      <c r="A527" s="25"/>
      <c r="B527" s="16"/>
      <c r="C527" s="11"/>
      <c r="D527" s="7" t="s">
        <v>30</v>
      </c>
      <c r="E527" s="50" t="s">
        <v>59</v>
      </c>
      <c r="F527" s="51">
        <v>150</v>
      </c>
      <c r="G527" s="51">
        <v>3.15</v>
      </c>
      <c r="H527" s="51">
        <v>1.2</v>
      </c>
      <c r="I527" s="51">
        <v>22.05</v>
      </c>
      <c r="J527" s="51">
        <v>112.5</v>
      </c>
      <c r="K527" s="52">
        <v>11</v>
      </c>
      <c r="L527" s="51"/>
    </row>
    <row r="528" spans="1:12" ht="14.4" x14ac:dyDescent="0.3">
      <c r="A528" s="25"/>
      <c r="B528" s="16"/>
      <c r="C528" s="11"/>
      <c r="D528" s="7" t="s">
        <v>31</v>
      </c>
      <c r="E528" s="50" t="s">
        <v>60</v>
      </c>
      <c r="F528" s="51">
        <v>200</v>
      </c>
      <c r="G528" s="51">
        <v>0.16</v>
      </c>
      <c r="H528" s="51">
        <v>0</v>
      </c>
      <c r="I528" s="51">
        <v>14.99</v>
      </c>
      <c r="J528" s="51">
        <v>60.64</v>
      </c>
      <c r="K528" s="52">
        <v>282</v>
      </c>
      <c r="L528" s="51"/>
    </row>
    <row r="529" spans="1:12" ht="14.4" x14ac:dyDescent="0.3">
      <c r="A529" s="25"/>
      <c r="B529" s="16"/>
      <c r="C529" s="11"/>
      <c r="D529" s="7" t="s">
        <v>32</v>
      </c>
      <c r="E529" s="50" t="s">
        <v>47</v>
      </c>
      <c r="F529" s="51">
        <v>70</v>
      </c>
      <c r="G529" s="51">
        <v>5.31</v>
      </c>
      <c r="H529" s="51">
        <v>0.56000000000000005</v>
      </c>
      <c r="I529" s="51">
        <v>34.44</v>
      </c>
      <c r="J529" s="51">
        <v>164.5</v>
      </c>
      <c r="K529" s="52" t="s">
        <v>107</v>
      </c>
      <c r="L529" s="51"/>
    </row>
    <row r="530" spans="1:12" ht="14.4" x14ac:dyDescent="0.3">
      <c r="A530" s="25"/>
      <c r="B530" s="16"/>
      <c r="C530" s="11"/>
      <c r="D530" s="7" t="s">
        <v>33</v>
      </c>
      <c r="E530" s="50" t="s">
        <v>48</v>
      </c>
      <c r="F530" s="51">
        <v>20</v>
      </c>
      <c r="G530" s="51">
        <v>1.32</v>
      </c>
      <c r="H530" s="51">
        <v>0.24</v>
      </c>
      <c r="I530" s="51">
        <v>6.68</v>
      </c>
      <c r="J530" s="51">
        <v>34.799999999999997</v>
      </c>
      <c r="K530" s="52" t="s">
        <v>107</v>
      </c>
      <c r="L530" s="51"/>
    </row>
    <row r="531" spans="1:12" ht="14.4" x14ac:dyDescent="0.3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4.4" x14ac:dyDescent="0.3">
      <c r="A532" s="25"/>
      <c r="B532" s="16"/>
      <c r="C532" s="11"/>
      <c r="D532" s="6"/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6"/>
      <c r="B533" s="18"/>
      <c r="C533" s="8"/>
      <c r="D533" s="19" t="s">
        <v>39</v>
      </c>
      <c r="E533" s="9"/>
      <c r="F533" s="21">
        <f>SUM(F524:F532)</f>
        <v>775</v>
      </c>
      <c r="G533" s="21">
        <f t="shared" ref="G533" si="389">SUM(G524:G532)</f>
        <v>31.869999999999997</v>
      </c>
      <c r="H533" s="21">
        <f t="shared" ref="H533" si="390">SUM(H524:H532)</f>
        <v>24.779999999999998</v>
      </c>
      <c r="I533" s="21">
        <f t="shared" ref="I533" si="391">SUM(I524:I532)</f>
        <v>109.19999999999999</v>
      </c>
      <c r="J533" s="21">
        <f t="shared" ref="J533" si="392">SUM(J524:J532)</f>
        <v>807.45999999999992</v>
      </c>
      <c r="K533" s="27"/>
      <c r="L533" s="21">
        <f t="shared" ref="L533" ca="1" si="393">SUM(L530:L538)</f>
        <v>0</v>
      </c>
    </row>
    <row r="534" spans="1:12" ht="14.4" x14ac:dyDescent="0.3">
      <c r="A534" s="28">
        <f>A512</f>
        <v>2</v>
      </c>
      <c r="B534" s="14">
        <f>B512</f>
        <v>6</v>
      </c>
      <c r="C534" s="10" t="s">
        <v>34</v>
      </c>
      <c r="D534" s="12" t="s">
        <v>35</v>
      </c>
      <c r="E534" s="63" t="s">
        <v>72</v>
      </c>
      <c r="F534" s="51">
        <v>20</v>
      </c>
      <c r="G534" s="51">
        <v>0.53</v>
      </c>
      <c r="H534" s="51">
        <v>0.67</v>
      </c>
      <c r="I534" s="51">
        <v>15.8</v>
      </c>
      <c r="J534" s="51">
        <v>67.599999999999994</v>
      </c>
      <c r="K534" s="52" t="s">
        <v>107</v>
      </c>
      <c r="L534" s="51"/>
    </row>
    <row r="535" spans="1:12" ht="14.4" x14ac:dyDescent="0.3">
      <c r="A535" s="25"/>
      <c r="B535" s="16"/>
      <c r="C535" s="11"/>
      <c r="D535" s="12" t="s">
        <v>31</v>
      </c>
      <c r="E535" s="50" t="s">
        <v>52</v>
      </c>
      <c r="F535" s="51">
        <v>200</v>
      </c>
      <c r="G535" s="51">
        <v>0.1</v>
      </c>
      <c r="H535" s="51">
        <v>0</v>
      </c>
      <c r="I535" s="51">
        <v>15</v>
      </c>
      <c r="J535" s="51">
        <v>60</v>
      </c>
      <c r="K535" s="52">
        <v>493</v>
      </c>
      <c r="L535" s="51"/>
    </row>
    <row r="536" spans="1:12" ht="14.4" x14ac:dyDescent="0.3">
      <c r="A536" s="25"/>
      <c r="B536" s="16"/>
      <c r="C536" s="11"/>
      <c r="D536" s="58" t="s">
        <v>24</v>
      </c>
      <c r="E536" s="50" t="s">
        <v>69</v>
      </c>
      <c r="F536" s="51">
        <v>200</v>
      </c>
      <c r="G536" s="51">
        <v>0.72</v>
      </c>
      <c r="H536" s="51">
        <v>0.6</v>
      </c>
      <c r="I536" s="51">
        <v>17.600000000000001</v>
      </c>
      <c r="J536" s="51">
        <v>81</v>
      </c>
      <c r="K536" s="52" t="s">
        <v>107</v>
      </c>
      <c r="L536" s="51"/>
    </row>
    <row r="537" spans="1:12" ht="14.4" x14ac:dyDescent="0.3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6"/>
      <c r="B538" s="18"/>
      <c r="C538" s="8"/>
      <c r="D538" s="19" t="s">
        <v>39</v>
      </c>
      <c r="E538" s="9"/>
      <c r="F538" s="21">
        <f>SUM(F534:F537)</f>
        <v>420</v>
      </c>
      <c r="G538" s="21">
        <f t="shared" ref="G538" si="394">SUM(G534:G537)</f>
        <v>1.35</v>
      </c>
      <c r="H538" s="21">
        <f t="shared" ref="H538" si="395">SUM(H534:H537)</f>
        <v>1.27</v>
      </c>
      <c r="I538" s="21">
        <f t="shared" ref="I538" si="396">SUM(I534:I537)</f>
        <v>48.400000000000006</v>
      </c>
      <c r="J538" s="21">
        <f t="shared" ref="J538" si="397">SUM(J534:J537)</f>
        <v>208.6</v>
      </c>
      <c r="K538" s="27"/>
      <c r="L538" s="21">
        <f t="shared" ref="L538" ca="1" si="398">SUM(L531:L537)</f>
        <v>0</v>
      </c>
    </row>
    <row r="539" spans="1:12" ht="14.4" x14ac:dyDescent="0.3">
      <c r="A539" s="28">
        <f>A512</f>
        <v>2</v>
      </c>
      <c r="B539" s="14">
        <f>B512</f>
        <v>6</v>
      </c>
      <c r="C539" s="10" t="s">
        <v>36</v>
      </c>
      <c r="D539" s="7" t="s">
        <v>21</v>
      </c>
      <c r="E539" s="50" t="s">
        <v>70</v>
      </c>
      <c r="F539" s="51">
        <v>210</v>
      </c>
      <c r="G539" s="51">
        <v>5.26</v>
      </c>
      <c r="H539" s="51">
        <v>11.66</v>
      </c>
      <c r="I539" s="51">
        <v>25.06</v>
      </c>
      <c r="J539" s="51">
        <v>226.2</v>
      </c>
      <c r="K539" s="52">
        <v>1</v>
      </c>
      <c r="L539" s="51"/>
    </row>
    <row r="540" spans="1:12" ht="14.4" x14ac:dyDescent="0.3">
      <c r="A540" s="25"/>
      <c r="B540" s="16"/>
      <c r="C540" s="11"/>
      <c r="D540" s="7" t="s">
        <v>21</v>
      </c>
      <c r="E540" s="50" t="s">
        <v>90</v>
      </c>
      <c r="F540" s="51">
        <v>150</v>
      </c>
      <c r="G540" s="51">
        <v>24</v>
      </c>
      <c r="H540" s="51">
        <v>25.2</v>
      </c>
      <c r="I540" s="51">
        <v>23.9</v>
      </c>
      <c r="J540" s="51">
        <v>425</v>
      </c>
      <c r="K540" s="52">
        <v>313</v>
      </c>
      <c r="L540" s="51"/>
    </row>
    <row r="541" spans="1:12" ht="14.4" x14ac:dyDescent="0.3">
      <c r="A541" s="25"/>
      <c r="B541" s="16"/>
      <c r="C541" s="11"/>
      <c r="D541" s="7" t="s">
        <v>31</v>
      </c>
      <c r="E541" s="63" t="s">
        <v>111</v>
      </c>
      <c r="F541" s="51">
        <v>200</v>
      </c>
      <c r="G541" s="51">
        <v>0.1</v>
      </c>
      <c r="H541" s="51">
        <v>0</v>
      </c>
      <c r="I541" s="51">
        <v>15.2</v>
      </c>
      <c r="J541" s="51">
        <v>61</v>
      </c>
      <c r="K541" s="52">
        <v>494</v>
      </c>
      <c r="L541" s="51"/>
    </row>
    <row r="542" spans="1:12" ht="14.4" x14ac:dyDescent="0.3">
      <c r="A542" s="25"/>
      <c r="B542" s="16"/>
      <c r="C542" s="11"/>
      <c r="D542" s="7" t="s">
        <v>32</v>
      </c>
      <c r="E542" s="50" t="s">
        <v>47</v>
      </c>
      <c r="F542" s="51">
        <v>40</v>
      </c>
      <c r="G542" s="51">
        <v>3.04</v>
      </c>
      <c r="H542" s="51">
        <v>0.32</v>
      </c>
      <c r="I542" s="51">
        <v>19.68</v>
      </c>
      <c r="J542" s="51">
        <v>94</v>
      </c>
      <c r="K542" s="52" t="s">
        <v>107</v>
      </c>
      <c r="L542" s="51"/>
    </row>
    <row r="543" spans="1:12" ht="14.4" x14ac:dyDescent="0.3">
      <c r="A543" s="25"/>
      <c r="B543" s="16"/>
      <c r="C543" s="11"/>
      <c r="D543" s="58" t="s">
        <v>33</v>
      </c>
      <c r="E543" s="50" t="s">
        <v>48</v>
      </c>
      <c r="F543" s="51">
        <v>30</v>
      </c>
      <c r="G543" s="51">
        <v>1.98</v>
      </c>
      <c r="H543" s="51">
        <v>0.36</v>
      </c>
      <c r="I543" s="51">
        <v>10.02</v>
      </c>
      <c r="J543" s="51">
        <v>52.2</v>
      </c>
      <c r="K543" s="52" t="s">
        <v>107</v>
      </c>
      <c r="L543" s="51"/>
    </row>
    <row r="544" spans="1:12" ht="14.4" x14ac:dyDescent="0.3">
      <c r="A544" s="25"/>
      <c r="B544" s="16"/>
      <c r="C544" s="11"/>
      <c r="D544" s="6"/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6"/>
      <c r="B545" s="18"/>
      <c r="C545" s="8"/>
      <c r="D545" s="19" t="s">
        <v>39</v>
      </c>
      <c r="E545" s="9"/>
      <c r="F545" s="21">
        <f>SUM(F539:F544)</f>
        <v>630</v>
      </c>
      <c r="G545" s="21">
        <f t="shared" ref="G545" si="399">SUM(G539:G544)</f>
        <v>34.379999999999995</v>
      </c>
      <c r="H545" s="21">
        <f t="shared" ref="H545" si="400">SUM(H539:H544)</f>
        <v>37.54</v>
      </c>
      <c r="I545" s="21">
        <f t="shared" ref="I545" si="401">SUM(I539:I544)</f>
        <v>93.86</v>
      </c>
      <c r="J545" s="21">
        <f t="shared" ref="J545" si="402">SUM(J539:J544)</f>
        <v>858.40000000000009</v>
      </c>
      <c r="K545" s="27"/>
      <c r="L545" s="21">
        <f t="shared" ref="L545" ca="1" si="403">SUM(L539:L547)</f>
        <v>0</v>
      </c>
    </row>
    <row r="546" spans="1:12" ht="14.4" x14ac:dyDescent="0.3">
      <c r="A546" s="28">
        <f>A512</f>
        <v>2</v>
      </c>
      <c r="B546" s="14">
        <f>B512</f>
        <v>6</v>
      </c>
      <c r="C546" s="10" t="s">
        <v>37</v>
      </c>
      <c r="D546" s="12" t="s">
        <v>38</v>
      </c>
      <c r="E546" s="50" t="s">
        <v>56</v>
      </c>
      <c r="F546" s="51">
        <v>200</v>
      </c>
      <c r="G546" s="51">
        <v>10</v>
      </c>
      <c r="H546" s="51">
        <v>6.4</v>
      </c>
      <c r="I546" s="51">
        <v>17</v>
      </c>
      <c r="J546" s="51">
        <v>170</v>
      </c>
      <c r="K546" s="52" t="s">
        <v>107</v>
      </c>
      <c r="L546" s="51"/>
    </row>
    <row r="547" spans="1:12" ht="14.4" x14ac:dyDescent="0.3">
      <c r="A547" s="25"/>
      <c r="B547" s="16"/>
      <c r="C547" s="11"/>
      <c r="D547" s="12"/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12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12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4.4" x14ac:dyDescent="0.3">
      <c r="A551" s="25"/>
      <c r="B551" s="16"/>
      <c r="C551" s="11"/>
      <c r="D551" s="6"/>
      <c r="E551" s="50"/>
      <c r="F551" s="51"/>
      <c r="G551" s="51"/>
      <c r="H551" s="51"/>
      <c r="I551" s="51"/>
      <c r="J551" s="51"/>
      <c r="K551" s="52"/>
      <c r="L551" s="51"/>
    </row>
    <row r="552" spans="1:12" ht="14.4" x14ac:dyDescent="0.3">
      <c r="A552" s="26"/>
      <c r="B552" s="18"/>
      <c r="C552" s="8"/>
      <c r="D552" s="20" t="s">
        <v>39</v>
      </c>
      <c r="E552" s="9"/>
      <c r="F552" s="21">
        <f>SUM(F546:F551)</f>
        <v>200</v>
      </c>
      <c r="G552" s="21">
        <f t="shared" ref="G552" si="404">SUM(G546:G551)</f>
        <v>10</v>
      </c>
      <c r="H552" s="21">
        <f t="shared" ref="H552" si="405">SUM(H546:H551)</f>
        <v>6.4</v>
      </c>
      <c r="I552" s="21">
        <f t="shared" ref="I552" si="406">SUM(I546:I551)</f>
        <v>17</v>
      </c>
      <c r="J552" s="21">
        <f t="shared" ref="J552" si="407">SUM(J546:J551)</f>
        <v>170</v>
      </c>
      <c r="K552" s="27"/>
      <c r="L552" s="21">
        <f t="shared" ref="L552" ca="1" si="408">SUM(L546:L554)</f>
        <v>0</v>
      </c>
    </row>
    <row r="553" spans="1:12" ht="15.75" customHeight="1" x14ac:dyDescent="0.25">
      <c r="A553" s="31">
        <f>A512</f>
        <v>2</v>
      </c>
      <c r="B553" s="32">
        <f>B512</f>
        <v>6</v>
      </c>
      <c r="C553" s="64" t="s">
        <v>4</v>
      </c>
      <c r="D553" s="65"/>
      <c r="E553" s="33"/>
      <c r="F553" s="34">
        <f>F519+F523+F533+F538+F545+F552</f>
        <v>2525</v>
      </c>
      <c r="G553" s="34">
        <f t="shared" ref="G553" si="409">G519+G523+G533+G538+G545+G552</f>
        <v>93.21</v>
      </c>
      <c r="H553" s="34">
        <f t="shared" ref="H553" si="410">H519+H523+H533+H538+H545+H552</f>
        <v>84.84</v>
      </c>
      <c r="I553" s="34">
        <f t="shared" ref="I553" si="411">I519+I523+I533+I538+I545+I552</f>
        <v>369.69</v>
      </c>
      <c r="J553" s="34">
        <f t="shared" ref="J553" si="412">J519+J523+J533+J538+J545+J552</f>
        <v>2641.38</v>
      </c>
      <c r="K553" s="35"/>
      <c r="L553" s="34">
        <f t="shared" ref="L553" ca="1" si="413">L519+L523+L533+L538+L545+L552</f>
        <v>0</v>
      </c>
    </row>
    <row r="554" spans="1:12" ht="14.4" x14ac:dyDescent="0.3">
      <c r="A554" s="22">
        <v>2</v>
      </c>
      <c r="B554" s="23">
        <v>7</v>
      </c>
      <c r="C554" s="24" t="s">
        <v>20</v>
      </c>
      <c r="D554" s="5" t="s">
        <v>21</v>
      </c>
      <c r="E554" s="47" t="s">
        <v>65</v>
      </c>
      <c r="F554" s="48">
        <v>210</v>
      </c>
      <c r="G554" s="48">
        <v>6.2</v>
      </c>
      <c r="H554" s="48">
        <v>7.46</v>
      </c>
      <c r="I554" s="48">
        <v>30.86</v>
      </c>
      <c r="J554" s="48">
        <v>215.4</v>
      </c>
      <c r="K554" s="49">
        <v>4</v>
      </c>
      <c r="L554" s="48"/>
    </row>
    <row r="555" spans="1:12" ht="14.4" x14ac:dyDescent="0.3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22</v>
      </c>
      <c r="E556" s="50" t="s">
        <v>136</v>
      </c>
      <c r="F556" s="51">
        <v>200</v>
      </c>
      <c r="G556" s="51">
        <v>3.6</v>
      </c>
      <c r="H556" s="51">
        <v>3.3</v>
      </c>
      <c r="I556" s="51">
        <v>25</v>
      </c>
      <c r="J556" s="51">
        <v>144</v>
      </c>
      <c r="K556" s="52">
        <v>496</v>
      </c>
      <c r="L556" s="51"/>
    </row>
    <row r="557" spans="1:12" ht="14.4" x14ac:dyDescent="0.3">
      <c r="A557" s="25"/>
      <c r="B557" s="16"/>
      <c r="C557" s="11"/>
      <c r="D557" s="7" t="s">
        <v>32</v>
      </c>
      <c r="E557" s="50" t="s">
        <v>47</v>
      </c>
      <c r="F557" s="51">
        <v>40</v>
      </c>
      <c r="G557" s="51">
        <v>3.04</v>
      </c>
      <c r="H557" s="51">
        <v>0.32</v>
      </c>
      <c r="I557" s="51">
        <v>19.68</v>
      </c>
      <c r="J557" s="51">
        <v>94</v>
      </c>
      <c r="K557" s="52" t="s">
        <v>107</v>
      </c>
      <c r="L557" s="51"/>
    </row>
    <row r="558" spans="1:12" ht="14.4" x14ac:dyDescent="0.3">
      <c r="A558" s="25"/>
      <c r="B558" s="16"/>
      <c r="C558" s="11"/>
      <c r="D558" s="7" t="s">
        <v>33</v>
      </c>
      <c r="E558" s="50" t="s">
        <v>48</v>
      </c>
      <c r="F558" s="51">
        <v>30</v>
      </c>
      <c r="G558" s="51">
        <v>1.98</v>
      </c>
      <c r="H558" s="51">
        <v>0.36</v>
      </c>
      <c r="I558" s="51">
        <v>10.02</v>
      </c>
      <c r="J558" s="51">
        <v>52.2</v>
      </c>
      <c r="K558" s="52" t="s">
        <v>107</v>
      </c>
      <c r="L558" s="51"/>
    </row>
    <row r="559" spans="1:12" ht="14.4" x14ac:dyDescent="0.3">
      <c r="A559" s="25"/>
      <c r="B559" s="16"/>
      <c r="C559" s="11"/>
      <c r="D559" s="6"/>
      <c r="E559" s="50" t="s">
        <v>112</v>
      </c>
      <c r="F559" s="51">
        <v>20</v>
      </c>
      <c r="G559" s="51">
        <v>0.1</v>
      </c>
      <c r="H559" s="51">
        <v>16.5</v>
      </c>
      <c r="I559" s="51">
        <v>0.16</v>
      </c>
      <c r="J559" s="51">
        <v>149.6</v>
      </c>
      <c r="K559" s="52" t="s">
        <v>107</v>
      </c>
      <c r="L559" s="51"/>
    </row>
    <row r="560" spans="1:12" ht="14.4" x14ac:dyDescent="0.3">
      <c r="A560" s="25"/>
      <c r="B560" s="16"/>
      <c r="C560" s="11"/>
      <c r="D560" s="6"/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6"/>
      <c r="B561" s="18"/>
      <c r="C561" s="8"/>
      <c r="D561" s="19" t="s">
        <v>39</v>
      </c>
      <c r="E561" s="9"/>
      <c r="F561" s="21">
        <f>SUM(F554:F560)</f>
        <v>500</v>
      </c>
      <c r="G561" s="21">
        <f t="shared" ref="G561" si="414">SUM(G554:G560)</f>
        <v>14.92</v>
      </c>
      <c r="H561" s="21">
        <f t="shared" ref="H561" si="415">SUM(H554:H560)</f>
        <v>27.939999999999998</v>
      </c>
      <c r="I561" s="21">
        <f t="shared" ref="I561" si="416">SUM(I554:I560)</f>
        <v>85.719999999999985</v>
      </c>
      <c r="J561" s="21">
        <f t="shared" ref="J561" si="417">SUM(J554:J560)</f>
        <v>655.19999999999993</v>
      </c>
      <c r="K561" s="27"/>
      <c r="L561" s="21">
        <f t="shared" ref="L561" si="418">SUM(L554:L560)</f>
        <v>0</v>
      </c>
    </row>
    <row r="562" spans="1:12" ht="14.4" x14ac:dyDescent="0.3">
      <c r="A562" s="28">
        <f>A554</f>
        <v>2</v>
      </c>
      <c r="B562" s="14">
        <f>B554</f>
        <v>7</v>
      </c>
      <c r="C562" s="10" t="s">
        <v>25</v>
      </c>
      <c r="D562" s="12" t="s">
        <v>24</v>
      </c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5"/>
      <c r="B563" s="16"/>
      <c r="C563" s="11"/>
      <c r="D563" s="6"/>
      <c r="E563" s="50"/>
      <c r="F563" s="51"/>
      <c r="G563" s="51"/>
      <c r="H563" s="51"/>
      <c r="I563" s="51"/>
      <c r="J563" s="51"/>
      <c r="K563" s="52"/>
      <c r="L563" s="51"/>
    </row>
    <row r="564" spans="1:12" ht="14.4" x14ac:dyDescent="0.3">
      <c r="A564" s="25"/>
      <c r="B564" s="16"/>
      <c r="C564" s="11"/>
      <c r="D564" s="6"/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6"/>
      <c r="B565" s="18"/>
      <c r="C565" s="8"/>
      <c r="D565" s="19" t="s">
        <v>39</v>
      </c>
      <c r="E565" s="9"/>
      <c r="F565" s="21">
        <f>SUM(F562:F564)</f>
        <v>0</v>
      </c>
      <c r="G565" s="21">
        <f t="shared" ref="G565" si="419">SUM(G562:G564)</f>
        <v>0</v>
      </c>
      <c r="H565" s="21">
        <f t="shared" ref="H565" si="420">SUM(H562:H564)</f>
        <v>0</v>
      </c>
      <c r="I565" s="21">
        <f t="shared" ref="I565" si="421">SUM(I562:I564)</f>
        <v>0</v>
      </c>
      <c r="J565" s="21">
        <f t="shared" ref="J565" si="422">SUM(J562:J564)</f>
        <v>0</v>
      </c>
      <c r="K565" s="27"/>
      <c r="L565" s="21">
        <f t="shared" ref="L565" ca="1" si="423">SUM(L562:L570)</f>
        <v>0</v>
      </c>
    </row>
    <row r="566" spans="1:12" ht="14.4" x14ac:dyDescent="0.3">
      <c r="A566" s="28">
        <f>A554</f>
        <v>2</v>
      </c>
      <c r="B566" s="14">
        <f>B554</f>
        <v>7</v>
      </c>
      <c r="C566" s="10" t="s">
        <v>26</v>
      </c>
      <c r="D566" s="7" t="s">
        <v>27</v>
      </c>
      <c r="E566" s="50" t="s">
        <v>131</v>
      </c>
      <c r="F566" s="51">
        <v>60</v>
      </c>
      <c r="G566" s="51">
        <v>1.68</v>
      </c>
      <c r="H566" s="51">
        <v>4.26</v>
      </c>
      <c r="I566" s="51">
        <v>5.46</v>
      </c>
      <c r="J566" s="51">
        <v>66.599999999999994</v>
      </c>
      <c r="K566" s="52">
        <v>69</v>
      </c>
      <c r="L566" s="51"/>
    </row>
    <row r="567" spans="1:12" ht="14.4" x14ac:dyDescent="0.3">
      <c r="A567" s="25"/>
      <c r="B567" s="16"/>
      <c r="C567" s="11"/>
      <c r="D567" s="7" t="s">
        <v>28</v>
      </c>
      <c r="E567" s="50" t="s">
        <v>78</v>
      </c>
      <c r="F567" s="51">
        <v>200</v>
      </c>
      <c r="G567" s="51">
        <v>6.11</v>
      </c>
      <c r="H567" s="51">
        <v>8.1300000000000008</v>
      </c>
      <c r="I567" s="51">
        <v>11.07</v>
      </c>
      <c r="J567" s="51">
        <v>148.05000000000001</v>
      </c>
      <c r="K567" s="52">
        <v>131</v>
      </c>
      <c r="L567" s="51"/>
    </row>
    <row r="568" spans="1:12" ht="14.4" x14ac:dyDescent="0.3">
      <c r="A568" s="25"/>
      <c r="B568" s="16"/>
      <c r="C568" s="11"/>
      <c r="D568" s="7" t="s">
        <v>29</v>
      </c>
      <c r="E568" s="50" t="s">
        <v>88</v>
      </c>
      <c r="F568" s="51">
        <v>100</v>
      </c>
      <c r="G568" s="51">
        <v>8.4</v>
      </c>
      <c r="H568" s="51">
        <v>7.6</v>
      </c>
      <c r="I568" s="51">
        <v>6.4</v>
      </c>
      <c r="J568" s="51">
        <v>128.4</v>
      </c>
      <c r="K568" s="52" t="s">
        <v>125</v>
      </c>
      <c r="L568" s="51"/>
    </row>
    <row r="569" spans="1:12" ht="14.4" x14ac:dyDescent="0.3">
      <c r="A569" s="25"/>
      <c r="B569" s="16"/>
      <c r="C569" s="11"/>
      <c r="D569" s="7" t="s">
        <v>30</v>
      </c>
      <c r="E569" s="50" t="s">
        <v>68</v>
      </c>
      <c r="F569" s="51">
        <v>150</v>
      </c>
      <c r="G569" s="51">
        <v>5.35</v>
      </c>
      <c r="H569" s="51">
        <v>0.55000000000000004</v>
      </c>
      <c r="I569" s="51">
        <v>25.6</v>
      </c>
      <c r="J569" s="51">
        <v>157.4</v>
      </c>
      <c r="K569" s="52">
        <v>13</v>
      </c>
      <c r="L569" s="51"/>
    </row>
    <row r="570" spans="1:12" ht="14.4" x14ac:dyDescent="0.3">
      <c r="A570" s="25"/>
      <c r="B570" s="16"/>
      <c r="C570" s="11"/>
      <c r="D570" s="7" t="s">
        <v>31</v>
      </c>
      <c r="E570" s="50" t="s">
        <v>60</v>
      </c>
      <c r="F570" s="51">
        <v>200</v>
      </c>
      <c r="G570" s="51">
        <v>0.16</v>
      </c>
      <c r="H570" s="51">
        <v>0</v>
      </c>
      <c r="I570" s="51">
        <v>14.99</v>
      </c>
      <c r="J570" s="51">
        <v>60.64</v>
      </c>
      <c r="K570" s="52">
        <v>282</v>
      </c>
      <c r="L570" s="51"/>
    </row>
    <row r="571" spans="1:12" ht="14.4" x14ac:dyDescent="0.3">
      <c r="A571" s="25"/>
      <c r="B571" s="16"/>
      <c r="C571" s="11"/>
      <c r="D571" s="7" t="s">
        <v>32</v>
      </c>
      <c r="E571" s="50" t="s">
        <v>47</v>
      </c>
      <c r="F571" s="51">
        <v>70</v>
      </c>
      <c r="G571" s="51">
        <v>5.31</v>
      </c>
      <c r="H571" s="51">
        <v>0.56000000000000005</v>
      </c>
      <c r="I571" s="51">
        <v>34.44</v>
      </c>
      <c r="J571" s="51">
        <v>164.5</v>
      </c>
      <c r="K571" s="52" t="s">
        <v>107</v>
      </c>
      <c r="L571" s="51"/>
    </row>
    <row r="572" spans="1:12" ht="14.4" x14ac:dyDescent="0.3">
      <c r="A572" s="25"/>
      <c r="B572" s="16"/>
      <c r="C572" s="11"/>
      <c r="D572" s="7" t="s">
        <v>33</v>
      </c>
      <c r="E572" s="50" t="s">
        <v>48</v>
      </c>
      <c r="F572" s="51">
        <v>20</v>
      </c>
      <c r="G572" s="51">
        <v>1.32</v>
      </c>
      <c r="H572" s="51">
        <v>0.24</v>
      </c>
      <c r="I572" s="51">
        <v>6.68</v>
      </c>
      <c r="J572" s="51">
        <v>34.799999999999997</v>
      </c>
      <c r="K572" s="52" t="s">
        <v>107</v>
      </c>
      <c r="L572" s="51"/>
    </row>
    <row r="573" spans="1:12" ht="14.4" x14ac:dyDescent="0.3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4.4" x14ac:dyDescent="0.3">
      <c r="A574" s="25"/>
      <c r="B574" s="16"/>
      <c r="C574" s="11"/>
      <c r="D574" s="6"/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6"/>
      <c r="B575" s="18"/>
      <c r="C575" s="8"/>
      <c r="D575" s="19" t="s">
        <v>39</v>
      </c>
      <c r="E575" s="9"/>
      <c r="F575" s="21">
        <f>SUM(F566:F574)</f>
        <v>800</v>
      </c>
      <c r="G575" s="21">
        <f t="shared" ref="G575" si="424">SUM(G566:G574)</f>
        <v>28.33</v>
      </c>
      <c r="H575" s="21">
        <f t="shared" ref="H575" si="425">SUM(H566:H574)</f>
        <v>21.34</v>
      </c>
      <c r="I575" s="21">
        <f t="shared" ref="I575" si="426">SUM(I566:I574)</f>
        <v>104.64000000000001</v>
      </c>
      <c r="J575" s="21">
        <f t="shared" ref="J575" si="427">SUM(J566:J574)</f>
        <v>760.39</v>
      </c>
      <c r="K575" s="27"/>
      <c r="L575" s="21">
        <f t="shared" ref="L575" ca="1" si="428">SUM(L572:L580)</f>
        <v>0</v>
      </c>
    </row>
    <row r="576" spans="1:12" ht="14.4" x14ac:dyDescent="0.3">
      <c r="A576" s="28">
        <f>A554</f>
        <v>2</v>
      </c>
      <c r="B576" s="14">
        <f>B554</f>
        <v>7</v>
      </c>
      <c r="C576" s="10" t="s">
        <v>34</v>
      </c>
      <c r="D576" s="12" t="s">
        <v>35</v>
      </c>
      <c r="E576" s="50" t="s">
        <v>105</v>
      </c>
      <c r="F576" s="51">
        <v>40</v>
      </c>
      <c r="G576" s="51">
        <v>1.05</v>
      </c>
      <c r="H576" s="51">
        <v>1.35</v>
      </c>
      <c r="I576" s="51">
        <v>31.6</v>
      </c>
      <c r="J576" s="51">
        <v>135.19999999999999</v>
      </c>
      <c r="K576" s="52" t="s">
        <v>107</v>
      </c>
      <c r="L576" s="51"/>
    </row>
    <row r="577" spans="1:12" ht="14.4" x14ac:dyDescent="0.3">
      <c r="A577" s="25"/>
      <c r="B577" s="16"/>
      <c r="C577" s="11"/>
      <c r="D577" s="12" t="s">
        <v>31</v>
      </c>
      <c r="E577" s="50" t="s">
        <v>79</v>
      </c>
      <c r="F577" s="51">
        <v>200</v>
      </c>
      <c r="G577" s="51">
        <v>1</v>
      </c>
      <c r="H577" s="51">
        <v>0.2</v>
      </c>
      <c r="I577" s="51">
        <v>0.2</v>
      </c>
      <c r="J577" s="51">
        <v>92</v>
      </c>
      <c r="K577" s="52" t="s">
        <v>107</v>
      </c>
      <c r="L577" s="51"/>
    </row>
    <row r="578" spans="1:12" ht="14.4" x14ac:dyDescent="0.3">
      <c r="A578" s="25"/>
      <c r="B578" s="16"/>
      <c r="C578" s="11"/>
      <c r="D578" s="6"/>
      <c r="E578" s="50" t="s">
        <v>99</v>
      </c>
      <c r="F578" s="51">
        <v>20</v>
      </c>
      <c r="G578" s="51">
        <v>0.53</v>
      </c>
      <c r="H578" s="51">
        <v>0.67</v>
      </c>
      <c r="I578" s="51">
        <v>15.8</v>
      </c>
      <c r="J578" s="51">
        <v>67.599999999999994</v>
      </c>
      <c r="K578" s="52" t="s">
        <v>107</v>
      </c>
      <c r="L578" s="51"/>
    </row>
    <row r="579" spans="1:12" ht="14.4" x14ac:dyDescent="0.3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6"/>
      <c r="B580" s="18"/>
      <c r="C580" s="8"/>
      <c r="D580" s="19" t="s">
        <v>39</v>
      </c>
      <c r="E580" s="9"/>
      <c r="F580" s="21">
        <f>SUM(F576:F579)</f>
        <v>260</v>
      </c>
      <c r="G580" s="21">
        <f t="shared" ref="G580" si="429">SUM(G576:G579)</f>
        <v>2.58</v>
      </c>
      <c r="H580" s="21">
        <f t="shared" ref="H580" si="430">SUM(H576:H579)</f>
        <v>2.2200000000000002</v>
      </c>
      <c r="I580" s="21">
        <f t="shared" ref="I580" si="431">SUM(I576:I579)</f>
        <v>47.6</v>
      </c>
      <c r="J580" s="21">
        <f t="shared" ref="J580" si="432">SUM(J576:J579)</f>
        <v>294.79999999999995</v>
      </c>
      <c r="K580" s="27"/>
      <c r="L580" s="21">
        <f t="shared" ref="L580" ca="1" si="433">SUM(L573:L579)</f>
        <v>0</v>
      </c>
    </row>
    <row r="581" spans="1:12" ht="14.4" x14ac:dyDescent="0.3">
      <c r="A581" s="28">
        <f>A554</f>
        <v>2</v>
      </c>
      <c r="B581" s="14">
        <f>B554</f>
        <v>7</v>
      </c>
      <c r="C581" s="10" t="s">
        <v>36</v>
      </c>
      <c r="D581" s="7" t="s">
        <v>21</v>
      </c>
      <c r="E581" s="50" t="s">
        <v>127</v>
      </c>
      <c r="F581" s="51">
        <v>75</v>
      </c>
      <c r="G581" s="51">
        <v>14.4</v>
      </c>
      <c r="H581" s="51">
        <v>5.2</v>
      </c>
      <c r="I581" s="51">
        <v>10.1</v>
      </c>
      <c r="J581" s="51">
        <v>126.4</v>
      </c>
      <c r="K581" s="52" t="s">
        <v>123</v>
      </c>
      <c r="L581" s="51"/>
    </row>
    <row r="582" spans="1:12" ht="14.4" x14ac:dyDescent="0.3">
      <c r="A582" s="25"/>
      <c r="B582" s="16"/>
      <c r="C582" s="11"/>
      <c r="D582" s="7" t="s">
        <v>21</v>
      </c>
      <c r="E582" s="50" t="s">
        <v>80</v>
      </c>
      <c r="F582" s="51">
        <v>200</v>
      </c>
      <c r="G582" s="51">
        <v>3.7</v>
      </c>
      <c r="H582" s="51">
        <v>10.7</v>
      </c>
      <c r="I582" s="51">
        <v>16.8</v>
      </c>
      <c r="J582" s="51">
        <v>178</v>
      </c>
      <c r="K582" s="52">
        <v>196</v>
      </c>
      <c r="L582" s="51"/>
    </row>
    <row r="583" spans="1:12" ht="14.4" x14ac:dyDescent="0.3">
      <c r="A583" s="25"/>
      <c r="B583" s="16"/>
      <c r="C583" s="11"/>
      <c r="D583" s="7" t="s">
        <v>31</v>
      </c>
      <c r="E583" s="50" t="s">
        <v>52</v>
      </c>
      <c r="F583" s="51">
        <v>200</v>
      </c>
      <c r="G583" s="51">
        <v>0.1</v>
      </c>
      <c r="H583" s="51">
        <v>0</v>
      </c>
      <c r="I583" s="51">
        <v>15</v>
      </c>
      <c r="J583" s="51">
        <v>60</v>
      </c>
      <c r="K583" s="52">
        <v>493</v>
      </c>
      <c r="L583" s="51"/>
    </row>
    <row r="584" spans="1:12" ht="14.4" x14ac:dyDescent="0.3">
      <c r="A584" s="25"/>
      <c r="B584" s="16"/>
      <c r="C584" s="11"/>
      <c r="D584" s="7" t="s">
        <v>32</v>
      </c>
      <c r="E584" s="50" t="s">
        <v>47</v>
      </c>
      <c r="F584" s="51">
        <v>40</v>
      </c>
      <c r="G584" s="51">
        <v>3.04</v>
      </c>
      <c r="H584" s="51">
        <v>0.32</v>
      </c>
      <c r="I584" s="51">
        <v>19.68</v>
      </c>
      <c r="J584" s="51">
        <v>94</v>
      </c>
      <c r="K584" s="52" t="s">
        <v>107</v>
      </c>
      <c r="L584" s="51"/>
    </row>
    <row r="585" spans="1:12" ht="14.4" x14ac:dyDescent="0.3">
      <c r="A585" s="25"/>
      <c r="B585" s="16"/>
      <c r="C585" s="11"/>
      <c r="D585" s="58" t="s">
        <v>33</v>
      </c>
      <c r="E585" s="50" t="s">
        <v>48</v>
      </c>
      <c r="F585" s="51">
        <v>30</v>
      </c>
      <c r="G585" s="51">
        <v>1.98</v>
      </c>
      <c r="H585" s="51">
        <v>0.36</v>
      </c>
      <c r="I585" s="51">
        <v>10.02</v>
      </c>
      <c r="J585" s="51">
        <v>52.2</v>
      </c>
      <c r="K585" s="52" t="s">
        <v>107</v>
      </c>
      <c r="L585" s="51"/>
    </row>
    <row r="586" spans="1:12" ht="14.4" x14ac:dyDescent="0.3">
      <c r="A586" s="25"/>
      <c r="B586" s="16"/>
      <c r="C586" s="11"/>
      <c r="D586" s="6"/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6"/>
      <c r="B587" s="18"/>
      <c r="C587" s="8"/>
      <c r="D587" s="19" t="s">
        <v>39</v>
      </c>
      <c r="E587" s="9"/>
      <c r="F587" s="21">
        <f>SUM(F581:F586)</f>
        <v>545</v>
      </c>
      <c r="G587" s="21">
        <f t="shared" ref="G587" si="434">SUM(G581:G586)</f>
        <v>23.220000000000002</v>
      </c>
      <c r="H587" s="21">
        <f t="shared" ref="H587" si="435">SUM(H581:H586)</f>
        <v>16.579999999999998</v>
      </c>
      <c r="I587" s="21">
        <f t="shared" ref="I587" si="436">SUM(I581:I586)</f>
        <v>71.599999999999994</v>
      </c>
      <c r="J587" s="21">
        <f t="shared" ref="J587" si="437">SUM(J581:J586)</f>
        <v>510.59999999999997</v>
      </c>
      <c r="K587" s="27"/>
      <c r="L587" s="21">
        <f t="shared" ref="L587" ca="1" si="438">SUM(L581:L589)</f>
        <v>0</v>
      </c>
    </row>
    <row r="588" spans="1:12" ht="14.4" x14ac:dyDescent="0.3">
      <c r="A588" s="28">
        <f>A554</f>
        <v>2</v>
      </c>
      <c r="B588" s="14">
        <f>B554</f>
        <v>7</v>
      </c>
      <c r="C588" s="10" t="s">
        <v>37</v>
      </c>
      <c r="D588" s="12" t="s">
        <v>38</v>
      </c>
      <c r="E588" s="50" t="s">
        <v>56</v>
      </c>
      <c r="F588" s="51">
        <v>200</v>
      </c>
      <c r="G588" s="51">
        <v>10</v>
      </c>
      <c r="H588" s="51">
        <v>6.4</v>
      </c>
      <c r="I588" s="51">
        <v>17</v>
      </c>
      <c r="J588" s="51">
        <v>170</v>
      </c>
      <c r="K588" s="52" t="s">
        <v>107</v>
      </c>
      <c r="L588" s="51"/>
    </row>
    <row r="589" spans="1:12" ht="14.4" x14ac:dyDescent="0.3">
      <c r="A589" s="25"/>
      <c r="B589" s="16"/>
      <c r="C589" s="11"/>
      <c r="D589" s="12"/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12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12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5"/>
      <c r="B592" s="16"/>
      <c r="C592" s="11"/>
      <c r="D592" s="6"/>
      <c r="E592" s="50"/>
      <c r="F592" s="51"/>
      <c r="G592" s="51"/>
      <c r="H592" s="51"/>
      <c r="I592" s="51"/>
      <c r="J592" s="51"/>
      <c r="K592" s="52"/>
      <c r="L592" s="51"/>
    </row>
    <row r="593" spans="1:12" ht="14.4" x14ac:dyDescent="0.3">
      <c r="A593" s="25"/>
      <c r="B593" s="16"/>
      <c r="C593" s="11"/>
      <c r="D593" s="6"/>
      <c r="E593" s="50"/>
      <c r="F593" s="51"/>
      <c r="G593" s="51"/>
      <c r="H593" s="51"/>
      <c r="I593" s="51"/>
      <c r="J593" s="51"/>
      <c r="K593" s="52"/>
      <c r="L593" s="51"/>
    </row>
    <row r="594" spans="1:12" ht="14.4" x14ac:dyDescent="0.3">
      <c r="A594" s="26"/>
      <c r="B594" s="18"/>
      <c r="C594" s="8"/>
      <c r="D594" s="20" t="s">
        <v>39</v>
      </c>
      <c r="E594" s="9"/>
      <c r="F594" s="21">
        <f>SUM(F588:F593)</f>
        <v>200</v>
      </c>
      <c r="G594" s="21">
        <f t="shared" ref="G594" si="439">SUM(G588:G593)</f>
        <v>10</v>
      </c>
      <c r="H594" s="21">
        <f t="shared" ref="H594" si="440">SUM(H588:H593)</f>
        <v>6.4</v>
      </c>
      <c r="I594" s="21">
        <f t="shared" ref="I594" si="441">SUM(I588:I593)</f>
        <v>17</v>
      </c>
      <c r="J594" s="21">
        <f t="shared" ref="J594" si="442">SUM(J588:J593)</f>
        <v>170</v>
      </c>
      <c r="K594" s="27"/>
      <c r="L594" s="21">
        <f t="shared" ref="L594" ca="1" si="443">SUM(L588:L596)</f>
        <v>0</v>
      </c>
    </row>
    <row r="595" spans="1:12" ht="14.4" x14ac:dyDescent="0.25">
      <c r="A595" s="37">
        <f>A554</f>
        <v>2</v>
      </c>
      <c r="B595" s="38">
        <f>B554</f>
        <v>7</v>
      </c>
      <c r="C595" s="69" t="s">
        <v>4</v>
      </c>
      <c r="D595" s="70"/>
      <c r="E595" s="39"/>
      <c r="F595" s="40">
        <f>F561+F565+F575+F580+F587+F594</f>
        <v>2305</v>
      </c>
      <c r="G595" s="62">
        <f t="shared" ref="G595" si="444">G561+G565+G575+G580+G587+G594</f>
        <v>79.05</v>
      </c>
      <c r="H595" s="62">
        <f t="shared" ref="H595" si="445">H561+H565+H575+H580+H587+H594</f>
        <v>74.48</v>
      </c>
      <c r="I595" s="62">
        <f t="shared" ref="I595" si="446">I561+I565+I575+I580+I587+I594</f>
        <v>326.56</v>
      </c>
      <c r="J595" s="62">
        <f t="shared" ref="J595" si="447">J561+J565+J575+J580+J587+J594</f>
        <v>2390.9899999999998</v>
      </c>
      <c r="K595" s="41"/>
      <c r="L595" s="34">
        <f ca="1">L561+L565+L575+L580+L587+L594</f>
        <v>0</v>
      </c>
    </row>
    <row r="596" spans="1:12" x14ac:dyDescent="0.25">
      <c r="A596" s="29"/>
      <c r="B596" s="30"/>
      <c r="C596" s="71" t="s">
        <v>5</v>
      </c>
      <c r="D596" s="71"/>
      <c r="E596" s="71"/>
      <c r="F596" s="42">
        <f>(F49+F91+F133+F175+F217+F259+F301+F343+F385+F427+F469+F511+F553+F595)/(IF(F49=0,0,1)+IF(F91=0,0,1)+IF(F133=0,0,1)+IF(F175=0,0,1)+IF(F217=0,0,1)+IF(F259=0,0,1)+IF(F301=0,0,1)+IF(F343=0,0,1)+IF(F385=0,0,1)+IF(F427=0,0,1)+IF(F469=0,0,1)+IF(F511=0,0,1)+IF(F553=0,0,1)+IF(F595=0,0,1))</f>
        <v>2424.5714285714284</v>
      </c>
      <c r="G596" s="42">
        <f>(G49+G91+G133+G175+G217+G259+G301+G343+G385+G427+G469+G511+G553+G595)/(IF(G49=0,0,1)+IF(G91=0,0,1)+IF(G133=0,0,1)+IF(G175=0,0,1)+IF(G217=0,0,1)+IF(G259=0,0,1)+IF(G301=0,0,1)+IF(G343=0,0,1)+IF(G385=0,0,1)+IF(G427=0,0,1)+IF(G469=0,0,1)+IF(G511=0,0,1)+IF(G553=0,0,1)+IF(G595=0,0,1))</f>
        <v>94.452857142857141</v>
      </c>
      <c r="H596" s="42">
        <f>(H49+H91+H133+H175+H217+H259+H301+H343+H385+H427+H469+H511+H553+H595)/(IF(H49=0,0,1)+IF(H91=0,0,1)+IF(H133=0,0,1)+IF(H175=0,0,1)+IF(H217=0,0,1)+IF(H259=0,0,1)+IF(H301=0,0,1)+IF(H343=0,0,1)+IF(H385=0,0,1)+IF(H427=0,0,1)+IF(H469=0,0,1)+IF(H511=0,0,1)+IF(H553=0,0,1)+IF(H595=0,0,1))</f>
        <v>81.38928571428572</v>
      </c>
      <c r="I596" s="42">
        <f>(I49+I91+I133+I175+I217+I259+I301+I343+I385+I427+I469+I511+I553+I595)/(IF(I49=0,0,1)+IF(I91=0,0,1)+IF(I133=0,0,1)+IF(I175=0,0,1)+IF(I217=0,0,1)+IF(I259=0,0,1)+IF(I301=0,0,1)+IF(I343=0,0,1)+IF(I385=0,0,1)+IF(I427=0,0,1)+IF(I469=0,0,1)+IF(I511=0,0,1)+IF(I553=0,0,1)+IF(I595=0,0,1))</f>
        <v>345.83499999999998</v>
      </c>
      <c r="J596" s="42">
        <f>(J49+J91+J133+J175+J217+J259+J301+J343+J385+J427+J469+J511+J553+J595)/(IF(J49=0,0,1)+IF(J91=0,0,1)+IF(J133=0,0,1)+IF(J175=0,0,1)+IF(J217=0,0,1)+IF(J259=0,0,1)+IF(J301=0,0,1)+IF(J343=0,0,1)+IF(J385=0,0,1)+IF(J427=0,0,1)+IF(J469=0,0,1)+IF(J511=0,0,1)+IF(J553=0,0,1)+IF(J595=0,0,1))</f>
        <v>2498.9678571428572</v>
      </c>
      <c r="K596" s="42"/>
      <c r="L596" s="42" t="e">
        <f ca="1">(L49+L91+L133+L175+L217+L259+L301+L343+L385+L427+L469+L511+L553+L595)/(IF(L49=0,0,1)+IF(L91=0,0,1)+IF(L133=0,0,1)+IF(L175=0,0,1)+IF(L217=0,0,1)+IF(L259=0,0,1)+IF(L301=0,0,1)+IF(L343=0,0,1)+IF(L385=0,0,1)+IF(L427=0,0,1)+IF(L469=0,0,1)+IF(L511=0,0,1)+IF(L553=0,0,1)+IF(L595=0,0,1))</f>
        <v>#DIV/0!</v>
      </c>
    </row>
    <row r="598" spans="1:12" x14ac:dyDescent="0.25">
      <c r="E598" s="2" t="s">
        <v>142</v>
      </c>
    </row>
    <row r="599" spans="1:12" x14ac:dyDescent="0.25">
      <c r="E599" s="2" t="s">
        <v>143</v>
      </c>
    </row>
  </sheetData>
  <mergeCells count="18">
    <mergeCell ref="C595:D595"/>
    <mergeCell ref="C596:E596"/>
    <mergeCell ref="C343:D343"/>
    <mergeCell ref="C385:D385"/>
    <mergeCell ref="C427:D427"/>
    <mergeCell ref="C469:D469"/>
    <mergeCell ref="C511:D511"/>
    <mergeCell ref="C553:D553"/>
    <mergeCell ref="C301:D301"/>
    <mergeCell ref="C49:D49"/>
    <mergeCell ref="C1:E1"/>
    <mergeCell ref="H1:K1"/>
    <mergeCell ref="H2:K2"/>
    <mergeCell ref="C91:D91"/>
    <mergeCell ref="C133:D133"/>
    <mergeCell ref="C175:D175"/>
    <mergeCell ref="C217:D217"/>
    <mergeCell ref="C259:D259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2023-10-13T16:10:41Z</cp:lastPrinted>
  <dcterms:created xsi:type="dcterms:W3CDTF">2022-05-16T14:23:56Z</dcterms:created>
  <dcterms:modified xsi:type="dcterms:W3CDTF">2024-08-26T05:26:57Z</dcterms:modified>
</cp:coreProperties>
</file>